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305" windowWidth="14805" windowHeight="6810"/>
  </bookViews>
  <sheets>
    <sheet name="Траты" sheetId="4" r:id="rId1"/>
    <sheet name="Поступления" sheetId="3" r:id="rId2"/>
  </sheets>
  <definedNames>
    <definedName name="_xlnm._FilterDatabase" localSheetId="1" hidden="1">Поступления!$A$1:$E$142</definedName>
  </definedNames>
  <calcPr calcId="144525" refMode="R1C1"/>
</workbook>
</file>

<file path=xl/calcChain.xml><?xml version="1.0" encoding="utf-8"?>
<calcChain xmlns="http://schemas.openxmlformats.org/spreadsheetml/2006/main">
  <c r="C146" i="3" l="1"/>
  <c r="C145" i="3"/>
  <c r="C142" i="3" l="1"/>
  <c r="C141" i="3"/>
  <c r="C147" i="3" l="1"/>
  <c r="C68" i="4"/>
</calcChain>
</file>

<file path=xl/sharedStrings.xml><?xml version="1.0" encoding="utf-8"?>
<sst xmlns="http://schemas.openxmlformats.org/spreadsheetml/2006/main" count="561" uniqueCount="258">
  <si>
    <t>Назначение</t>
  </si>
  <si>
    <t>Описание</t>
  </si>
  <si>
    <t>Сумма</t>
  </si>
  <si>
    <t>Итого</t>
  </si>
  <si>
    <t>Дата</t>
  </si>
  <si>
    <t>Сумма (рубли)</t>
  </si>
  <si>
    <t>Банковский вклад ФондСервисБанк</t>
  </si>
  <si>
    <t>Анонимно:</t>
  </si>
  <si>
    <t>Вид платежа</t>
  </si>
  <si>
    <t>Номер 7715</t>
  </si>
  <si>
    <t>Кнопка МКБ банка</t>
  </si>
  <si>
    <t>MainPeople</t>
  </si>
  <si>
    <t>Виктория Самборская</t>
  </si>
  <si>
    <t>Кристина Дудареева</t>
  </si>
  <si>
    <t>Мухаммад Магомедов</t>
  </si>
  <si>
    <t>Оплата за медицинские услуги подопечных Фонда по программе "Помощь больнице".</t>
  </si>
  <si>
    <t>Аделина Панкова</t>
  </si>
  <si>
    <t>Почта РФ</t>
  </si>
  <si>
    <t xml:space="preserve">Милана Поднебесная </t>
  </si>
  <si>
    <t>Оплата счета за лечение подопечной Фонда Миланы Поднебесной в клинике Сент-Люк (Бельгия).</t>
  </si>
  <si>
    <t>Ратмир Денисенко</t>
  </si>
  <si>
    <t>Валерия Корягина</t>
  </si>
  <si>
    <t>Кристина Мухуева</t>
  </si>
  <si>
    <t>Оплата авиабилетов для подопечной Фонда Кристины Дудареевой и ее мамы от места лечения до дома (Москва-Улан-Удэ).</t>
  </si>
  <si>
    <t xml:space="preserve">Анна Репина </t>
  </si>
  <si>
    <t>card</t>
  </si>
  <si>
    <t>Артем Шаховцев</t>
  </si>
  <si>
    <t>Виктор Захаров</t>
  </si>
  <si>
    <t>благотворительное пожертвование</t>
  </si>
  <si>
    <t xml:space="preserve">Евгений Бухарков </t>
  </si>
  <si>
    <t>Юния Ионова</t>
  </si>
  <si>
    <t>Тамара Дмитриева</t>
  </si>
  <si>
    <t>Наталья Краслянская</t>
  </si>
  <si>
    <t xml:space="preserve">Сергей Горланов </t>
  </si>
  <si>
    <t xml:space="preserve">Константин Клишев </t>
  </si>
  <si>
    <t xml:space="preserve">Анна Курятникова </t>
  </si>
  <si>
    <t xml:space="preserve">Ксения Пономарева </t>
  </si>
  <si>
    <t>Дарья Юрченко</t>
  </si>
  <si>
    <t xml:space="preserve">Ганна Дихтяр </t>
  </si>
  <si>
    <t>Алексей Юрченков</t>
  </si>
  <si>
    <t xml:space="preserve">Татьяна Никитина </t>
  </si>
  <si>
    <t xml:space="preserve">Юлия Клепова </t>
  </si>
  <si>
    <t xml:space="preserve">Дарья Красина </t>
  </si>
  <si>
    <t>Анна Полтенко</t>
  </si>
  <si>
    <t>Ольга Хотеева</t>
  </si>
  <si>
    <t xml:space="preserve">Светлана Каневская </t>
  </si>
  <si>
    <t xml:space="preserve">Татьяна Савинова </t>
  </si>
  <si>
    <t xml:space="preserve">Ольга Шталенкова </t>
  </si>
  <si>
    <t>Марина Алентьева</t>
  </si>
  <si>
    <t xml:space="preserve">Юлия Концевая </t>
  </si>
  <si>
    <t>Диана Филяева</t>
  </si>
  <si>
    <t>Валентина Огородникова</t>
  </si>
  <si>
    <t xml:space="preserve">Андрей Кузнецов </t>
  </si>
  <si>
    <t xml:space="preserve">Елена Федорова </t>
  </si>
  <si>
    <t>Велена Васильева</t>
  </si>
  <si>
    <t>Александр Кугутагурьев</t>
  </si>
  <si>
    <t xml:space="preserve">Анастасия Варламова </t>
  </si>
  <si>
    <t xml:space="preserve">Наталья Зуйкова </t>
  </si>
  <si>
    <t>Ольга Гаскова</t>
  </si>
  <si>
    <t xml:space="preserve">С. Кухлевский </t>
  </si>
  <si>
    <t>Екатерина Абрамова</t>
  </si>
  <si>
    <t xml:space="preserve">Алена Юшина </t>
  </si>
  <si>
    <t>К. Матюшкин</t>
  </si>
  <si>
    <t>Е. Симоненко</t>
  </si>
  <si>
    <t>Валентина Дроздова</t>
  </si>
  <si>
    <t xml:space="preserve">Мария Смолякова </t>
  </si>
  <si>
    <t xml:space="preserve">Лидия Смолякова </t>
  </si>
  <si>
    <t xml:space="preserve">Др. Артем Гурвич </t>
  </si>
  <si>
    <t>Л. Старженецкая</t>
  </si>
  <si>
    <t xml:space="preserve">Ольга Мишина </t>
  </si>
  <si>
    <t xml:space="preserve">Алла Игонкина </t>
  </si>
  <si>
    <t>Евгений Раден</t>
  </si>
  <si>
    <t>Ольга Бугрова</t>
  </si>
  <si>
    <t xml:space="preserve">Екатерина Песелис </t>
  </si>
  <si>
    <t>Есения Житникова</t>
  </si>
  <si>
    <t xml:space="preserve">Ольга Горелик </t>
  </si>
  <si>
    <t xml:space="preserve">Надежда Шипилина </t>
  </si>
  <si>
    <t xml:space="preserve">Анна Метслер </t>
  </si>
  <si>
    <t xml:space="preserve">Александр Алентьев </t>
  </si>
  <si>
    <t xml:space="preserve">Екатерина Кари </t>
  </si>
  <si>
    <t xml:space="preserve">Юлия Кондратюк </t>
  </si>
  <si>
    <t xml:space="preserve">Дамир Мусин </t>
  </si>
  <si>
    <t>Елена Хромых</t>
  </si>
  <si>
    <t xml:space="preserve">Ирина Парийчук </t>
  </si>
  <si>
    <t xml:space="preserve">Мария Киселева </t>
  </si>
  <si>
    <t xml:space="preserve">Александра Царкова </t>
  </si>
  <si>
    <t>Анна Захарова</t>
  </si>
  <si>
    <t xml:space="preserve">Валентина Борисова </t>
  </si>
  <si>
    <t>Ольга Герасимова</t>
  </si>
  <si>
    <t>Алина Кучумова</t>
  </si>
  <si>
    <t xml:space="preserve">Ирина Камышникова </t>
  </si>
  <si>
    <t xml:space="preserve">Сергей Алтухов </t>
  </si>
  <si>
    <t xml:space="preserve">Алмаз Гайсин </t>
  </si>
  <si>
    <t xml:space="preserve">Григорий Бертош </t>
  </si>
  <si>
    <t xml:space="preserve">Татьяна Степанова </t>
  </si>
  <si>
    <t xml:space="preserve">Марк Иваныш </t>
  </si>
  <si>
    <t xml:space="preserve">Марина Добросотская </t>
  </si>
  <si>
    <t xml:space="preserve">Кристина Оленева </t>
  </si>
  <si>
    <t xml:space="preserve">Ольга Афонина </t>
  </si>
  <si>
    <t>Олег Бордюк</t>
  </si>
  <si>
    <t xml:space="preserve">Роман Рева </t>
  </si>
  <si>
    <t xml:space="preserve">Сергей Савельев </t>
  </si>
  <si>
    <t xml:space="preserve">Кристина Дудареева </t>
  </si>
  <si>
    <t xml:space="preserve">Елена Ионова </t>
  </si>
  <si>
    <t xml:space="preserve">Анна Чобанова </t>
  </si>
  <si>
    <t xml:space="preserve">Помощь семье </t>
  </si>
  <si>
    <t xml:space="preserve">Алексей Кутейников </t>
  </si>
  <si>
    <t xml:space="preserve">Денис Погорелов </t>
  </si>
  <si>
    <t xml:space="preserve">Марина Агафангелос </t>
  </si>
  <si>
    <t xml:space="preserve">Наталия Чурганова </t>
  </si>
  <si>
    <t xml:space="preserve">Наталья Тиунова </t>
  </si>
  <si>
    <t>Сергей Сонин</t>
  </si>
  <si>
    <t xml:space="preserve">Лейсан Шайдуллина </t>
  </si>
  <si>
    <t xml:space="preserve">Елена Андрианова </t>
  </si>
  <si>
    <t>Евгений Жаров</t>
  </si>
  <si>
    <t xml:space="preserve">Горбатов Андрей </t>
  </si>
  <si>
    <t xml:space="preserve">Дмитрий Бочкарев </t>
  </si>
  <si>
    <t xml:space="preserve">Виктория Михайлова </t>
  </si>
  <si>
    <t xml:space="preserve">Кира Веретенникова </t>
  </si>
  <si>
    <t xml:space="preserve">Марина Бахман </t>
  </si>
  <si>
    <t xml:space="preserve">Елена Ульянова </t>
  </si>
  <si>
    <t xml:space="preserve">Анна Туритса </t>
  </si>
  <si>
    <t xml:space="preserve">Валерия Шталенкова </t>
  </si>
  <si>
    <t>Н. Новожилова</t>
  </si>
  <si>
    <t xml:space="preserve">Григорий Губинский </t>
  </si>
  <si>
    <t xml:space="preserve">Яна Собинина </t>
  </si>
  <si>
    <t>Мария Вакив</t>
  </si>
  <si>
    <t xml:space="preserve">Марина Циварева </t>
  </si>
  <si>
    <t xml:space="preserve">Н. Новожилова </t>
  </si>
  <si>
    <t xml:space="preserve">Елена Трошина </t>
  </si>
  <si>
    <t>Екатерина Жидкова</t>
  </si>
  <si>
    <t xml:space="preserve">Ольга Панова </t>
  </si>
  <si>
    <t>Анастасия Меркурьева</t>
  </si>
  <si>
    <t xml:space="preserve">Арина Кримак </t>
  </si>
  <si>
    <t xml:space="preserve">Анна Шибун </t>
  </si>
  <si>
    <t xml:space="preserve">Ольга Клименко </t>
  </si>
  <si>
    <t xml:space="preserve">Лидия Стефанова </t>
  </si>
  <si>
    <t xml:space="preserve">Галина Никитинская </t>
  </si>
  <si>
    <t xml:space="preserve">Анна Попова </t>
  </si>
  <si>
    <t xml:space="preserve">А. Харитонова </t>
  </si>
  <si>
    <t>bank</t>
  </si>
  <si>
    <t xml:space="preserve">Радынова Татьяна Алексеевна </t>
  </si>
  <si>
    <t xml:space="preserve">Конопелькина Алевтина Викторовна </t>
  </si>
  <si>
    <t>ООО "Спектр Инвест"</t>
  </si>
  <si>
    <t>Стекачев Александр Владимирович</t>
  </si>
  <si>
    <t xml:space="preserve">Секерина Елена Алексеевна </t>
  </si>
  <si>
    <t>Виктория Сизова</t>
  </si>
  <si>
    <t>Медведева Евгения Георгиевна</t>
  </si>
  <si>
    <t>Францифоров Андрей Юрьевич</t>
  </si>
  <si>
    <t>ООО "ТН-АЗС-ЗАПАД"</t>
  </si>
  <si>
    <t>Ганина Лариса Владимировна</t>
  </si>
  <si>
    <t>Белобородов Алексей Владимирович</t>
  </si>
  <si>
    <t>Арина Осипова</t>
  </si>
  <si>
    <t>Федор Беляков</t>
  </si>
  <si>
    <t>Алена Ионичева</t>
  </si>
  <si>
    <t>Анастасия Витязева</t>
  </si>
  <si>
    <t>АО "Трансинжстрой"</t>
  </si>
  <si>
    <t>Благотворительный фонд "Арифметика добра"</t>
  </si>
  <si>
    <t xml:space="preserve">Бойцова Татьяна Михайлова </t>
  </si>
  <si>
    <t>Захаров Сергей Петрович</t>
  </si>
  <si>
    <t>Болтухова Ирина Владимировна</t>
  </si>
  <si>
    <t>Мигуцкая Анна Борисовна</t>
  </si>
  <si>
    <t>*внесение наличных</t>
  </si>
  <si>
    <t xml:space="preserve">Кирилл Сергеевич Ионов </t>
  </si>
  <si>
    <t>Ананьин Владимир Борисович</t>
  </si>
  <si>
    <t>Оплата за проживание на время лечения  подопечной Фонда Марины Алентьевой в пансионате Розо (Бельгия).</t>
  </si>
  <si>
    <t>Милана Поднебесная</t>
  </si>
  <si>
    <t>Оплата счета за лечение подопечной Фонда Юнии Ионовой в клинике Сент-Люк (Бельгия).</t>
  </si>
  <si>
    <t>Оплата лекарственных препаратов для подопечной Фонда Аделины Панковой по программе "Помощь семье".</t>
  </si>
  <si>
    <t>Назар Садыков</t>
  </si>
  <si>
    <t>Виктория Болихова</t>
  </si>
  <si>
    <t>Оплата лекарственных препаратов для подопечной Фонда Виктории Болиховой по программе "Помощь семье".</t>
  </si>
  <si>
    <t>Оплата за ритуальные услуги подопечной Фонда Кристины Мухуевой по программе "Помощь семье".</t>
  </si>
  <si>
    <t>Екатерина Русяева</t>
  </si>
  <si>
    <t>Аскар Гильманов</t>
  </si>
  <si>
    <t>Владислав Шмейссер</t>
  </si>
  <si>
    <t xml:space="preserve">Дмитрий Поздняков </t>
  </si>
  <si>
    <t>Оплата за проживание подопечного Фонда Дмитрия Позднякова на время лечения по программе "Помощь семье".</t>
  </si>
  <si>
    <t xml:space="preserve">Елена Прашутина </t>
  </si>
  <si>
    <t>Кристина Морозова, Анастасия Николина-Данильчук</t>
  </si>
  <si>
    <t xml:space="preserve">Диана Марчукова </t>
  </si>
  <si>
    <t>Оплата за проживание в гостинице подопечной Фонда Дианы Марчуковой на время лечения по программе "Помощь семье".</t>
  </si>
  <si>
    <t>Оплата за проживание в гостинице подопечных Фонда Кристины Морозовой и Анастасии Николиной-Данильчук на время лечения по программе "Помощь семье".</t>
  </si>
  <si>
    <t>Оплата за проживание в гостинице подопечного Фонда Мухаммада Магомедова на время лечения по программе "Помощь семье".</t>
  </si>
  <si>
    <t>Оплата за проживание в гостинице подопечной Фонда Анастасии Витязевой на время лечения по программе "Помощь семье".</t>
  </si>
  <si>
    <t>Оплата за проживание в гостинице подопечной Фонда Елены Прашутиной на время лечения по программе "Помощь семье".</t>
  </si>
  <si>
    <t>Оплата за проживание в гостинице подопечного Фонда Владислава Шмейссера на время лечения по программе "Помощь семье".</t>
  </si>
  <si>
    <t>Оплата за проживание в гостинице подопечной Фонда Анастасии Меркурьевой на время лечения по программе "Помощь семье".</t>
  </si>
  <si>
    <t>Оплата за проживание в гостинице подопечного Фонда Аскара Гильманова на время лечения по программе "Помощь семье".</t>
  </si>
  <si>
    <t>Оплата за проживание в гостинице подопечной Фонда Екатерины Русяевой на время лечения по программе "Помощь семье".</t>
  </si>
  <si>
    <t>Оплата за проживание в гостинице подопечного Фонда Назара Садыкова на время лечения по программе "Помощь семье".</t>
  </si>
  <si>
    <t>Агния Шагиева</t>
  </si>
  <si>
    <t>Оплата за проживание в гостинице подопечной Фонда Агнии Шагиевой на время лечения по программе "Помощь семье".</t>
  </si>
  <si>
    <t>Оплата за проживание в гостинице подопечной Фонда Дианы Филяевой на время лечения по программе "Помощь семье".</t>
  </si>
  <si>
    <t>Оплата за проживание в гостинице подопечной Фонда Виктории Самборской на время лечения по программе "Помощь семье".</t>
  </si>
  <si>
    <t>Оплата за проживание в гостинице подопечной Фонда Алины Кучумовой на время лечения по программе "Помощь семье".</t>
  </si>
  <si>
    <t>Дугар Бандеев</t>
  </si>
  <si>
    <t>Оплата авиабилетов для подопечного Фонда Дугара Бандеева и его мамы от места лечения до дома (Москва-Улан-Удэ).</t>
  </si>
  <si>
    <t>Оплата авиабилетов для подопечной Фонда Елены Прашутиной до места лечения и обратно (Улан-Удэ- Москва-Улан-Удэ).</t>
  </si>
  <si>
    <t>Рамис Сафаров</t>
  </si>
  <si>
    <t>Оплата ритуальных услуг для подопечного Фонда Рамиса Сафарова по программе "Помощь семье".</t>
  </si>
  <si>
    <t>Оплата бинокулярных хирургических луп по программе "Помощь больнице".</t>
  </si>
  <si>
    <t>Помощь больнице</t>
  </si>
  <si>
    <t>Хабиба Магомедчиева</t>
  </si>
  <si>
    <t xml:space="preserve">Оплата медицинских препаратов для подопечной Фонда Хабибы Магомедчиевой по программе "Помощь больнице". </t>
  </si>
  <si>
    <t>Виктор Дерновой</t>
  </si>
  <si>
    <t>Оплата за оказание медицинских услуг подопечного Фонда Виктора Дернового по программе "Помощь семье".</t>
  </si>
  <si>
    <t>Татьяна Черецкая</t>
  </si>
  <si>
    <t>Оплата за проживание подопечной Фонда Татьяны Черецкой на время лечения по программе "Помощь семье".</t>
  </si>
  <si>
    <t xml:space="preserve">Карина Суфиева </t>
  </si>
  <si>
    <t>Оплата за проживание подопечной Фонда Карины Суфиевой на время лечения по программе "Помощь семье".</t>
  </si>
  <si>
    <t>Оплата жд билетов для подопечного Фонда Дмитрия Позднякова и его мамы от места лечения до дома (Москва-Самара).</t>
  </si>
  <si>
    <t>Оплата авиабилетов для подопечного Фонда Назара Садыкова и его мамы до места лечения (Самара-Москва).</t>
  </si>
  <si>
    <t>Оплата жд билетов для мамы подопечного Фонда Рамиса Сафарова (Златоуст - Москва).</t>
  </si>
  <si>
    <t>Оплата за проживание подопечной Фонда Кристины Дудареевой на время лечения по программе "Помощь семье".</t>
  </si>
  <si>
    <t xml:space="preserve">Даниил Аксенов </t>
  </si>
  <si>
    <t>Оплата за проживание в гостинице подопечного Фонда Даниила Аксенова на время лечения по программе "Помощь семье".</t>
  </si>
  <si>
    <t>Роман Лосев</t>
  </si>
  <si>
    <t>Оплата за проживание в гостинице подопечного Фонда Романа Лосева на время лечения по программе "Помощь семье".</t>
  </si>
  <si>
    <t>Илюза Гатауллина</t>
  </si>
  <si>
    <t>Оплата за проживание подопечной Фонда Илюзы Гатауллиной на время лечения по программе "Помощь семье".</t>
  </si>
  <si>
    <t>Ясмина Калонова</t>
  </si>
  <si>
    <t>Оплата авиабилетов для подопечной Фонда Ясмины Калоновой и ее мамы до места лечения (Минеральные Воды-Москва).</t>
  </si>
  <si>
    <t>Оплата авиабилетов для подопечного Фонда Назара Садыкова и его мамы до места лечения (Москва-Самара).</t>
  </si>
  <si>
    <t xml:space="preserve">Жанель Джумагалиева </t>
  </si>
  <si>
    <t>Оплата авиабилетов для подопечной Фонда Жанель Джумагалиевой и ее мамы от места лечения до дома (Москва-Атырау).</t>
  </si>
  <si>
    <t>Оплата авиабилетов для подопечного Фонда Дмитрия Позднякова и его мамы от места лечения до дома (Москва-Самара).</t>
  </si>
  <si>
    <t>Оплата авиабилетов для подопечной Фонда Жанель Джумагалиевой и ее мамы до места лечения (Атырау-Москва).</t>
  </si>
  <si>
    <t>Идар Панагов</t>
  </si>
  <si>
    <t>Оплата за проживание подопечного Фонда Идара Панагова на время лечения по программе "Помощь семье".</t>
  </si>
  <si>
    <t>Оплата за проживание подопечной Фонда Жанель Джумагалиевой на время лечения по программе "Помощь семье".</t>
  </si>
  <si>
    <t>Оплата за проживание подопечного Фонда Дугара Бандеева на время лечения по программе "Помощь семье".</t>
  </si>
  <si>
    <t>Самир Тухтамишев</t>
  </si>
  <si>
    <t>Оплата услуг по уходу за подопечным Фонда Самиром Тухтамишев по программе "Помощь семье".</t>
  </si>
  <si>
    <t>Марина Алентьева, Тимур Акхямов, Матвей Берман, Григорий Богатый, Тембулат Болиев, Дарья Вартбаронова, Даниил Гаранин, София Захарченко, Юния Ионова, Виктория Калинина, Даниэль Карпенко, Никита Кобус, Муроджон Костюк, Арсения Кудрявцева, Арина Лихтина, Ирина Лукашенко, Хабиба Магомедчиева, Софья Майорова, Влада Макарова, Глеб Новиков, Ксения Пономарева, Григорий Путинцев, Ульяна Романенко, Софья Селезнева, Виктория Сизова, Антонина Терещенко, Андрей Улаев, Станислав Шпанников</t>
  </si>
  <si>
    <t>Арина Кримак</t>
  </si>
  <si>
    <t>Оплата лекарственных препаратов для подопечной Фонда Арины Кримак по программе "Помощь семье".</t>
  </si>
  <si>
    <t>Дугар Бандеев, Рамис Сафаров, Андрей Фролов, Марк Иваныш, Владислав Шмейссер, Матвей Демин, Агния Шагиева, Аделина Панкова, Алексей Власов, София Хайрутдинова, Мария Хлопотова, Идар Панагов, Роман Лосев, Диана Марчукова, Назар Садыков, Елизавета Экк, Даниил Аксенов, Виктория Самборская, Татьяна Черецкая, Кристина Дудареева, жанель Джумагалиева</t>
  </si>
  <si>
    <t xml:space="preserve">Оплата за автотранспортные услуги подопечных Фонда по программе "Помощь семье". </t>
  </si>
  <si>
    <t>Оплата авиабилетов для подопечного Фонда Аскара Гильманова и его мамы до места лечения (Уфа-Москва).</t>
  </si>
  <si>
    <t>Максим Напалков</t>
  </si>
  <si>
    <t>Оплата за проживание подопечного Фонда Максима Напалкова на время лечения по программе "Помощь семье".</t>
  </si>
  <si>
    <t>Эвелина Козлова</t>
  </si>
  <si>
    <t>Оплата авиабилетов для подопечной Фонда Эвелины Козловой и ее мамы  до места лечения (Сыктывкар-Москва).</t>
  </si>
  <si>
    <t xml:space="preserve">Марлен Эмиросманов </t>
  </si>
  <si>
    <t>Оплата авиабилетов для подопечного Фонда Мухаммада Магомедова и его мамы до места лечения (Махачкала - Москва).</t>
  </si>
  <si>
    <t>Оплата авиабилетов для подопечной Фонда Анастасии Витязевой и ее мамы до места лечения (Мурманск-Москва).</t>
  </si>
  <si>
    <t>Оплата авиабилетов для подопечного Фонда Идара Панагова и его мамы от места лечения до дома (Москва-Нальчик).</t>
  </si>
  <si>
    <t>Вероника Гайтанова</t>
  </si>
  <si>
    <t>Оплата авиабилетов для подопечной Фонда Вероники Гайтановой и ее мамы до места лечения (Красноярск-Москва).</t>
  </si>
  <si>
    <t>Оплата авиабилетов для подопечной Фонда Вероники Гайтановой и ее мамы от места лечения до дома (Москва-Красноярск).</t>
  </si>
  <si>
    <t>Покупка лекарственных препаратов для подопечного Фонда Марлена Эмировсманова по программе "Помощь семье".</t>
  </si>
  <si>
    <t>Марк Иваныш</t>
  </si>
  <si>
    <t>Оплата авиабилетов для подопечного Фонда Марка Иваныша и его родителей до места лечения (Горно-Алтайск-Москва).</t>
  </si>
  <si>
    <t>Оплата авиабилетов для подопечного Фонда Марка Иваныша и его родителей от места лечения до дома (Москва-Горно-Алтайск).</t>
  </si>
  <si>
    <t>Покупка лекарственных препаратов для подопечной Фонда Алины Кучумовой по программе "Помощь семье".</t>
  </si>
  <si>
    <t>Лесиш Ирина Эдуардовна</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</si>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</sst>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9"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8"/>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bottom style="thin">
        <color theme="0" tint="-4.9989318521683403E-2"/>
      </bottom>
      <diagonal/>
    </border>
    <border>
      <left style="thin">
        <color theme="0" tint="-4.9989318521683403E-2"/>
      </left>
      <right style="thin">
        <color theme="0" tint="-4.9989318521683403E-2"/>
      </right>
      <top/>
      <bottom/>
      <diagonal/>
    </border>
    <border>
      <left/>
      <right style="thin">
        <color theme="0" tint="-4.9989318521683403E-2"/>
      </right>
      <top/>
      <bottom style="thin">
        <color theme="0" tint="-4.9989318521683403E-2"/>
      </bottom>
      <diagonal/>
    </border>
    <border>
      <left style="thin">
        <color auto="1"/>
      </left>
      <right style="thin">
        <color theme="0" tint="-4.9989318521683403E-2"/>
      </right>
      <top style="thin">
        <color theme="0" tint="-4.9989318521683403E-2"/>
      </top>
      <bottom style="thin">
        <color theme="0" tint="-4.9989318521683403E-2"/>
      </bottom>
      <diagonal/>
    </border>
    <border>
      <left style="thin">
        <color auto="1"/>
      </left>
      <right/>
      <top/>
      <bottom/>
      <diagonal/>
    </border>
    <border>
      <left/>
      <right/>
      <top style="thin">
        <color theme="0" tint="-4.9989318521683403E-2"/>
      </top>
      <bottom style="thin">
        <color theme="0" tint="-4.9989318521683403E-2"/>
      </bottom>
      <diagonal/>
    </border>
    <border>
      <left style="thin">
        <color theme="1"/>
      </left>
      <right style="thin">
        <color indexed="64"/>
      </right>
      <top style="thin">
        <color theme="1"/>
      </top>
      <bottom style="thin">
        <color theme="1"/>
      </bottom>
      <diagonal/>
    </border>
  </borders>
  <cellStyleXfs count="1">
    <xf numFmtId="0" fontId="0" fillId="0" borderId="0"/>
  </cellStyleXfs>
  <cellXfs count="59">
    <xf numFmtId="0" fontId="0" fillId="0" borderId="0" xfId="0"/>
    <xf numFmtId="164" fontId="3" fillId="4" borderId="1" xfId="0" applyNumberFormat="1" applyFont="1" applyFill="1" applyBorder="1" applyAlignment="1">
      <alignment horizontal="left"/>
    </xf>
    <xf numFmtId="0" fontId="0" fillId="0" borderId="0" xfId="0" applyAlignment="1">
      <alignment horizontal="left"/>
    </xf>
    <xf numFmtId="0" fontId="4" fillId="5" borderId="1" xfId="0" applyFont="1" applyFill="1" applyBorder="1"/>
    <xf numFmtId="0" fontId="4" fillId="5" borderId="1" xfId="0" applyFont="1" applyFill="1" applyBorder="1" applyAlignment="1">
      <alignment horizontal="left"/>
    </xf>
    <xf numFmtId="14" fontId="5" fillId="0" borderId="1" xfId="0" applyNumberFormat="1" applyFont="1" applyFill="1" applyBorder="1" applyAlignment="1">
      <alignment horizontal="left"/>
    </xf>
    <xf numFmtId="0" fontId="5" fillId="0" borderId="1" xfId="0" applyFont="1" applyFill="1" applyBorder="1"/>
    <xf numFmtId="0" fontId="5" fillId="0" borderId="1" xfId="0" applyFont="1" applyFill="1" applyBorder="1" applyAlignment="1">
      <alignment horizontal="left"/>
    </xf>
    <xf numFmtId="0" fontId="5" fillId="0" borderId="1" xfId="0" applyFont="1" applyBorder="1"/>
    <xf numFmtId="14" fontId="5" fillId="6" borderId="1" xfId="0" applyNumberFormat="1" applyFont="1" applyFill="1" applyBorder="1" applyAlignment="1">
      <alignment horizontal="left"/>
    </xf>
    <xf numFmtId="0" fontId="5" fillId="6" borderId="1" xfId="0" applyNumberFormat="1" applyFont="1" applyFill="1" applyBorder="1" applyAlignment="1">
      <alignment horizontal="left"/>
    </xf>
    <xf numFmtId="0" fontId="5" fillId="0" borderId="1" xfId="0" applyFont="1" applyBorder="1" applyAlignment="1">
      <alignment wrapText="1"/>
    </xf>
    <xf numFmtId="0" fontId="6" fillId="0" borderId="1" xfId="0" applyFont="1" applyBorder="1" applyAlignment="1">
      <alignment vertical="center" wrapText="1"/>
    </xf>
    <xf numFmtId="0" fontId="3" fillId="4" borderId="1" xfId="0" applyFont="1" applyFill="1" applyBorder="1" applyAlignment="1">
      <alignment horizontal="left"/>
    </xf>
    <xf numFmtId="0" fontId="8" fillId="0" borderId="0" xfId="0" applyFont="1" applyFill="1"/>
    <xf numFmtId="0" fontId="8" fillId="0" borderId="2" xfId="0" applyFont="1" applyFill="1" applyBorder="1"/>
    <xf numFmtId="0" fontId="8" fillId="0" borderId="6" xfId="0" applyFont="1" applyFill="1" applyBorder="1"/>
    <xf numFmtId="0" fontId="8" fillId="0" borderId="0" xfId="0" applyFont="1" applyFill="1" applyBorder="1"/>
    <xf numFmtId="0" fontId="8" fillId="0" borderId="5" xfId="0" applyFont="1" applyFill="1" applyBorder="1"/>
    <xf numFmtId="0" fontId="8" fillId="0" borderId="7" xfId="0" applyFont="1" applyFill="1" applyBorder="1"/>
    <xf numFmtId="0" fontId="8" fillId="0" borderId="8" xfId="0" applyFont="1" applyFill="1" applyBorder="1"/>
    <xf numFmtId="0" fontId="8" fillId="0" borderId="9"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4" xfId="0" applyFont="1" applyFill="1" applyBorder="1" applyAlignment="1">
      <alignment horizontal="left"/>
    </xf>
    <xf numFmtId="0" fontId="2" fillId="3" borderId="4" xfId="0" applyFont="1" applyFill="1" applyBorder="1" applyAlignment="1">
      <alignment horizontal="left" wrapText="1"/>
    </xf>
    <xf numFmtId="164" fontId="2" fillId="3" borderId="4" xfId="0" applyNumberFormat="1" applyFont="1" applyFill="1" applyBorder="1" applyAlignment="1">
      <alignment horizontal="left"/>
    </xf>
    <xf numFmtId="14" fontId="2" fillId="3" borderId="4" xfId="0" applyNumberFormat="1" applyFont="1" applyFill="1" applyBorder="1" applyAlignment="1">
      <alignment horizontal="left"/>
    </xf>
    <xf numFmtId="0" fontId="2" fillId="3" borderId="10" xfId="0" applyFont="1" applyFill="1" applyBorder="1" applyAlignment="1">
      <alignment horizontal="left" vertical="center" wrapText="1"/>
    </xf>
    <xf numFmtId="0" fontId="2" fillId="3" borderId="10" xfId="0" applyFont="1" applyFill="1" applyBorder="1" applyAlignment="1">
      <alignment horizontal="left" vertical="center"/>
    </xf>
    <xf numFmtId="164" fontId="2" fillId="3" borderId="10" xfId="0" applyNumberFormat="1" applyFont="1" applyFill="1" applyBorder="1" applyAlignment="1">
      <alignment horizontal="center" vertical="center"/>
    </xf>
    <xf numFmtId="14" fontId="2" fillId="3" borderId="10" xfId="0" applyNumberFormat="1" applyFont="1" applyFill="1" applyBorder="1" applyAlignment="1">
      <alignment horizontal="center" vertical="center"/>
    </xf>
    <xf numFmtId="164" fontId="7" fillId="3" borderId="10" xfId="0" applyNumberFormat="1" applyFont="1" applyFill="1" applyBorder="1" applyAlignment="1">
      <alignment horizontal="center" vertical="center"/>
    </xf>
    <xf numFmtId="14" fontId="7" fillId="3" borderId="10" xfId="0" applyNumberFormat="1" applyFont="1" applyFill="1" applyBorder="1" applyAlignment="1">
      <alignment horizontal="center" vertical="center"/>
    </xf>
    <xf numFmtId="0" fontId="0" fillId="0" borderId="0" xfId="0" applyFill="1"/>
    <xf numFmtId="0" fontId="8" fillId="0" borderId="0" xfId="0" applyFont="1" applyFill="1" applyBorder="1" applyAlignment="1">
      <alignment vertical="center"/>
    </xf>
    <xf numFmtId="14" fontId="2" fillId="3" borderId="11" xfId="0" applyNumberFormat="1" applyFont="1" applyFill="1" applyBorder="1" applyAlignment="1">
      <alignment horizontal="center" vertical="center"/>
    </xf>
    <xf numFmtId="0" fontId="8" fillId="0" borderId="12" xfId="0" applyFont="1" applyFill="1" applyBorder="1"/>
    <xf numFmtId="0" fontId="0" fillId="0" borderId="8" xfId="0" applyBorder="1"/>
    <xf numFmtId="0" fontId="8" fillId="6" borderId="13" xfId="0" applyFont="1" applyFill="1" applyBorder="1"/>
    <xf numFmtId="0" fontId="8" fillId="6" borderId="7" xfId="0" applyFont="1" applyFill="1" applyBorder="1"/>
    <xf numFmtId="0" fontId="8" fillId="6" borderId="5" xfId="0" applyFont="1" applyFill="1" applyBorder="1"/>
    <xf numFmtId="0" fontId="8" fillId="0" borderId="14" xfId="0" applyFont="1" applyFill="1" applyBorder="1"/>
    <xf numFmtId="0" fontId="8" fillId="6" borderId="15" xfId="0" applyFont="1" applyFill="1" applyBorder="1"/>
    <xf numFmtId="0" fontId="8" fillId="6" borderId="8" xfId="0" applyFont="1" applyFill="1" applyBorder="1"/>
    <xf numFmtId="0" fontId="8" fillId="6" borderId="2" xfId="0" applyFont="1" applyFill="1" applyBorder="1"/>
    <xf numFmtId="0" fontId="0" fillId="6" borderId="8" xfId="0" applyFill="1" applyBorder="1"/>
    <xf numFmtId="0" fontId="0" fillId="6" borderId="2" xfId="0" applyFill="1" applyBorder="1"/>
    <xf numFmtId="0" fontId="8" fillId="6" borderId="16" xfId="0" applyFont="1" applyFill="1" applyBorder="1"/>
    <xf numFmtId="0" fontId="8" fillId="6" borderId="17" xfId="0" applyFont="1" applyFill="1" applyBorder="1"/>
    <xf numFmtId="0" fontId="8" fillId="6" borderId="14" xfId="0" applyFont="1" applyFill="1" applyBorder="1"/>
    <xf numFmtId="0" fontId="0" fillId="6" borderId="17" xfId="0" applyFill="1" applyBorder="1"/>
    <xf numFmtId="14" fontId="2" fillId="3" borderId="18" xfId="0" applyNumberFormat="1" applyFont="1" applyFill="1" applyBorder="1" applyAlignment="1">
      <alignment horizontal="center" vertical="center"/>
    </xf>
    <xf numFmtId="0" fontId="0" fillId="0" borderId="0" xfId="0" applyAlignment="1">
      <alignment vertical="center" wrapText="1"/>
    </xf>
    <xf numFmtId="0" fontId="8" fillId="6" borderId="6" xfId="0" applyFont="1"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4" fillId="3" borderId="1" xfId="0" applyNumberFormat="1"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tabSelected="1" topLeftCell="A58" zoomScale="58" zoomScaleNormal="58" workbookViewId="0">
      <selection activeCell="O38" sqref="O38"/>
    </sheetView>
  </sheetViews>
  <sheetFormatPr defaultRowHeight="15" x14ac:dyDescent="0.25"/>
  <cols>
    <col min="1" max="1" width="83.28515625" customWidth="1"/>
    <col min="2" max="2" width="76.140625" customWidth="1"/>
    <col min="3" max="3" width="29.7109375" customWidth="1"/>
    <col min="4" max="4" width="33.85546875" customWidth="1"/>
  </cols>
  <sheetData>
    <row r="1" spans="1:10" ht="23.25" x14ac:dyDescent="0.35">
      <c r="A1" s="22" t="s">
        <v>0</v>
      </c>
      <c r="B1" s="22" t="s">
        <v>1</v>
      </c>
      <c r="C1" s="23" t="s">
        <v>2</v>
      </c>
      <c r="D1" s="22" t="s">
        <v>4</v>
      </c>
    </row>
    <row r="2" spans="1:10" ht="77.25" customHeight="1" x14ac:dyDescent="0.25">
      <c r="A2" s="28" t="s">
        <v>202</v>
      </c>
      <c r="B2" s="28" t="s">
        <v>201</v>
      </c>
      <c r="C2" s="30">
        <v>543505</v>
      </c>
      <c r="D2" s="31">
        <v>42401</v>
      </c>
    </row>
    <row r="3" spans="1:10" ht="87" customHeight="1" x14ac:dyDescent="0.25">
      <c r="A3" s="29" t="s">
        <v>16</v>
      </c>
      <c r="B3" s="28" t="s">
        <v>168</v>
      </c>
      <c r="C3" s="30">
        <v>3382.65</v>
      </c>
      <c r="D3" s="31">
        <v>42404</v>
      </c>
      <c r="F3" s="34"/>
    </row>
    <row r="4" spans="1:10" ht="81.75" customHeight="1" x14ac:dyDescent="0.25">
      <c r="A4" s="28" t="s">
        <v>170</v>
      </c>
      <c r="B4" s="28" t="s">
        <v>171</v>
      </c>
      <c r="C4" s="30">
        <v>44440</v>
      </c>
      <c r="D4" s="31">
        <v>42404</v>
      </c>
      <c r="F4" s="34"/>
    </row>
    <row r="5" spans="1:10" ht="84.75" customHeight="1" x14ac:dyDescent="0.25">
      <c r="A5" s="28" t="s">
        <v>22</v>
      </c>
      <c r="B5" s="28" t="s">
        <v>172</v>
      </c>
      <c r="C5" s="30">
        <v>98450</v>
      </c>
      <c r="D5" s="31">
        <v>42404</v>
      </c>
    </row>
    <row r="6" spans="1:10" ht="96" customHeight="1" x14ac:dyDescent="0.25">
      <c r="A6" s="28" t="s">
        <v>169</v>
      </c>
      <c r="B6" s="28" t="s">
        <v>190</v>
      </c>
      <c r="C6" s="30">
        <v>6875</v>
      </c>
      <c r="D6" s="31">
        <v>42404</v>
      </c>
      <c r="E6" s="16"/>
      <c r="F6" s="16"/>
      <c r="G6" s="16"/>
      <c r="H6" s="14"/>
      <c r="I6" s="14"/>
      <c r="J6" s="14"/>
    </row>
    <row r="7" spans="1:10" ht="87" customHeight="1" x14ac:dyDescent="0.25">
      <c r="A7" s="28" t="s">
        <v>191</v>
      </c>
      <c r="B7" s="28" t="s">
        <v>192</v>
      </c>
      <c r="C7" s="30">
        <v>6900</v>
      </c>
      <c r="D7" s="31">
        <v>42409</v>
      </c>
      <c r="E7" s="20"/>
      <c r="F7" s="17"/>
      <c r="G7" s="15"/>
      <c r="H7" s="14"/>
      <c r="I7" s="14"/>
      <c r="J7" s="14"/>
    </row>
    <row r="8" spans="1:10" ht="79.5" customHeight="1" x14ac:dyDescent="0.25">
      <c r="A8" s="28" t="s">
        <v>89</v>
      </c>
      <c r="B8" s="28" t="s">
        <v>195</v>
      </c>
      <c r="C8" s="30">
        <v>14322.92</v>
      </c>
      <c r="D8" s="31">
        <v>42409</v>
      </c>
      <c r="E8" s="20"/>
      <c r="F8" s="15"/>
      <c r="G8" s="18"/>
      <c r="H8" s="14"/>
      <c r="I8" s="14"/>
      <c r="J8" s="14"/>
    </row>
    <row r="9" spans="1:10" ht="87.75" customHeight="1" x14ac:dyDescent="0.25">
      <c r="A9" s="28" t="s">
        <v>155</v>
      </c>
      <c r="B9" s="28" t="s">
        <v>184</v>
      </c>
      <c r="C9" s="30">
        <v>5500</v>
      </c>
      <c r="D9" s="31">
        <v>42409</v>
      </c>
      <c r="E9" s="21"/>
      <c r="F9" s="19"/>
      <c r="G9" s="19"/>
      <c r="H9" s="15"/>
      <c r="I9" s="14"/>
      <c r="J9" s="14"/>
    </row>
    <row r="10" spans="1:10" ht="78" customHeight="1" x14ac:dyDescent="0.25">
      <c r="A10" s="29" t="s">
        <v>132</v>
      </c>
      <c r="B10" s="28" t="s">
        <v>187</v>
      </c>
      <c r="C10" s="30">
        <v>2300</v>
      </c>
      <c r="D10" s="31">
        <v>42409</v>
      </c>
      <c r="E10" s="17"/>
      <c r="F10" s="15"/>
      <c r="G10" s="17"/>
      <c r="H10" s="14"/>
      <c r="I10" s="14"/>
      <c r="J10" s="14"/>
    </row>
    <row r="11" spans="1:10" ht="87" customHeight="1" x14ac:dyDescent="0.25">
      <c r="A11" s="29" t="s">
        <v>174</v>
      </c>
      <c r="B11" s="28" t="s">
        <v>188</v>
      </c>
      <c r="C11" s="32">
        <v>1375</v>
      </c>
      <c r="D11" s="33">
        <v>42409</v>
      </c>
      <c r="E11" s="17"/>
      <c r="F11" s="17"/>
      <c r="G11" s="17"/>
      <c r="H11" s="17"/>
      <c r="I11" s="14"/>
      <c r="J11" s="14"/>
    </row>
    <row r="12" spans="1:10" ht="102.75" customHeight="1" x14ac:dyDescent="0.25">
      <c r="A12" s="28" t="s">
        <v>12</v>
      </c>
      <c r="B12" s="28" t="s">
        <v>194</v>
      </c>
      <c r="C12" s="30">
        <v>13991.67</v>
      </c>
      <c r="D12" s="31">
        <v>42409</v>
      </c>
      <c r="E12" s="17"/>
      <c r="F12" s="17"/>
      <c r="G12" s="17"/>
      <c r="H12" s="17"/>
      <c r="I12" s="14"/>
      <c r="J12" s="14"/>
    </row>
    <row r="13" spans="1:10" ht="90.75" customHeight="1" x14ac:dyDescent="0.25">
      <c r="A13" s="29" t="s">
        <v>175</v>
      </c>
      <c r="B13" s="28" t="s">
        <v>186</v>
      </c>
      <c r="C13" s="30">
        <v>2475</v>
      </c>
      <c r="D13" s="31">
        <v>42409</v>
      </c>
      <c r="E13" s="17"/>
      <c r="F13" s="17"/>
      <c r="G13" s="17"/>
      <c r="H13" s="17"/>
      <c r="I13" s="14"/>
      <c r="J13" s="14"/>
    </row>
    <row r="14" spans="1:10" ht="96" customHeight="1" x14ac:dyDescent="0.25">
      <c r="A14" s="28" t="s">
        <v>180</v>
      </c>
      <c r="B14" s="28" t="s">
        <v>181</v>
      </c>
      <c r="C14" s="30">
        <v>6875</v>
      </c>
      <c r="D14" s="31">
        <v>42409</v>
      </c>
      <c r="E14" s="17"/>
      <c r="F14" s="17"/>
      <c r="G14" s="17"/>
      <c r="H14" s="17"/>
      <c r="I14" s="14"/>
      <c r="J14" s="14"/>
    </row>
    <row r="15" spans="1:10" ht="101.25" customHeight="1" x14ac:dyDescent="0.25">
      <c r="A15" s="28" t="s">
        <v>50</v>
      </c>
      <c r="B15" s="28" t="s">
        <v>193</v>
      </c>
      <c r="C15" s="30">
        <v>9625</v>
      </c>
      <c r="D15" s="31">
        <v>42409</v>
      </c>
      <c r="E15" s="17"/>
      <c r="F15" s="17"/>
      <c r="G15" s="17"/>
      <c r="H15" s="17"/>
      <c r="I15" s="14"/>
      <c r="J15" s="14"/>
    </row>
    <row r="16" spans="1:10" ht="101.25" customHeight="1" x14ac:dyDescent="0.25">
      <c r="A16" s="28" t="s">
        <v>176</v>
      </c>
      <c r="B16" s="28" t="s">
        <v>177</v>
      </c>
      <c r="C16" s="30">
        <v>2750</v>
      </c>
      <c r="D16" s="31">
        <v>42409</v>
      </c>
      <c r="E16" s="17"/>
      <c r="F16" s="17"/>
      <c r="G16" s="17"/>
      <c r="H16" s="17"/>
      <c r="I16" s="14"/>
      <c r="J16" s="14"/>
    </row>
    <row r="17" spans="1:10" ht="101.25" customHeight="1" x14ac:dyDescent="0.25">
      <c r="A17" s="28" t="s">
        <v>196</v>
      </c>
      <c r="B17" s="28" t="s">
        <v>197</v>
      </c>
      <c r="C17" s="30">
        <v>19107</v>
      </c>
      <c r="D17" s="31">
        <v>42409</v>
      </c>
      <c r="E17" s="17"/>
      <c r="F17" s="17"/>
      <c r="G17" s="17"/>
      <c r="H17" s="17"/>
      <c r="I17" s="14"/>
      <c r="J17" s="14"/>
    </row>
    <row r="18" spans="1:10" ht="101.25" customHeight="1" x14ac:dyDescent="0.25">
      <c r="A18" s="28" t="s">
        <v>173</v>
      </c>
      <c r="B18" s="28" t="s">
        <v>189</v>
      </c>
      <c r="C18" s="30">
        <v>1375</v>
      </c>
      <c r="D18" s="31">
        <v>42409</v>
      </c>
      <c r="E18" s="17"/>
      <c r="F18" s="17"/>
      <c r="G18" s="17"/>
      <c r="H18" s="17"/>
      <c r="I18" s="14"/>
      <c r="J18" s="14"/>
    </row>
    <row r="19" spans="1:10" ht="101.25" customHeight="1" x14ac:dyDescent="0.25">
      <c r="A19" s="28" t="s">
        <v>178</v>
      </c>
      <c r="B19" s="28" t="s">
        <v>185</v>
      </c>
      <c r="C19" s="30">
        <v>4063.64</v>
      </c>
      <c r="D19" s="31">
        <v>42409</v>
      </c>
      <c r="E19" s="17"/>
      <c r="F19" s="17"/>
      <c r="G19" s="17"/>
      <c r="H19" s="17"/>
      <c r="I19" s="14"/>
      <c r="J19" s="14"/>
    </row>
    <row r="20" spans="1:10" ht="101.25" customHeight="1" x14ac:dyDescent="0.25">
      <c r="A20" s="28" t="s">
        <v>178</v>
      </c>
      <c r="B20" s="28" t="s">
        <v>198</v>
      </c>
      <c r="C20" s="30">
        <v>38213</v>
      </c>
      <c r="D20" s="31">
        <v>42409</v>
      </c>
      <c r="E20" s="17"/>
      <c r="F20" s="17"/>
      <c r="G20" s="17"/>
      <c r="H20" s="17"/>
      <c r="I20" s="14"/>
      <c r="J20" s="14"/>
    </row>
    <row r="21" spans="1:10" ht="101.25" customHeight="1" x14ac:dyDescent="0.25">
      <c r="A21" s="28" t="s">
        <v>13</v>
      </c>
      <c r="B21" s="28" t="s">
        <v>23</v>
      </c>
      <c r="C21" s="30">
        <v>34032</v>
      </c>
      <c r="D21" s="31">
        <v>42409</v>
      </c>
      <c r="E21" s="17"/>
      <c r="F21" s="17"/>
      <c r="G21" s="17"/>
      <c r="H21" s="17"/>
      <c r="I21" s="14"/>
      <c r="J21" s="14"/>
    </row>
    <row r="22" spans="1:10" ht="103.5" customHeight="1" x14ac:dyDescent="0.25">
      <c r="A22" s="28" t="s">
        <v>179</v>
      </c>
      <c r="B22" s="28" t="s">
        <v>182</v>
      </c>
      <c r="C22" s="30">
        <v>6875</v>
      </c>
      <c r="D22" s="31">
        <v>42409</v>
      </c>
      <c r="E22" s="17"/>
      <c r="F22" s="17"/>
      <c r="G22" s="17"/>
      <c r="H22" s="17"/>
      <c r="I22" s="14"/>
      <c r="J22" s="14"/>
    </row>
    <row r="23" spans="1:10" ht="101.25" customHeight="1" x14ac:dyDescent="0.25">
      <c r="A23" s="28" t="s">
        <v>14</v>
      </c>
      <c r="B23" s="28" t="s">
        <v>183</v>
      </c>
      <c r="C23" s="30">
        <v>5500</v>
      </c>
      <c r="D23" s="31">
        <v>42409</v>
      </c>
      <c r="E23" s="17"/>
      <c r="F23" s="17"/>
      <c r="G23" s="17"/>
      <c r="H23" s="17"/>
      <c r="I23" s="14"/>
      <c r="J23" s="14"/>
    </row>
    <row r="24" spans="1:10" ht="92.25" customHeight="1" x14ac:dyDescent="0.25">
      <c r="A24" s="28" t="s">
        <v>199</v>
      </c>
      <c r="B24" s="28" t="s">
        <v>200</v>
      </c>
      <c r="C24" s="30">
        <v>87000</v>
      </c>
      <c r="D24" s="31">
        <v>42409</v>
      </c>
      <c r="E24" s="17"/>
      <c r="F24" s="17"/>
      <c r="G24" s="17"/>
      <c r="H24" s="17"/>
      <c r="I24" s="14"/>
      <c r="J24" s="14"/>
    </row>
    <row r="25" spans="1:10" ht="97.5" customHeight="1" x14ac:dyDescent="0.25">
      <c r="A25" s="28" t="s">
        <v>203</v>
      </c>
      <c r="B25" s="28" t="s">
        <v>204</v>
      </c>
      <c r="C25" s="30">
        <v>346925.9</v>
      </c>
      <c r="D25" s="31">
        <v>42409</v>
      </c>
      <c r="E25" s="17"/>
      <c r="F25" s="17"/>
      <c r="G25" s="17"/>
      <c r="H25" s="17"/>
      <c r="I25" s="14"/>
      <c r="J25" s="14"/>
    </row>
    <row r="26" spans="1:10" ht="93.75" customHeight="1" x14ac:dyDescent="0.25">
      <c r="A26" s="28" t="s">
        <v>205</v>
      </c>
      <c r="B26" s="28" t="s">
        <v>206</v>
      </c>
      <c r="C26" s="30">
        <v>210770</v>
      </c>
      <c r="D26" s="31">
        <v>42415</v>
      </c>
      <c r="E26" s="17"/>
      <c r="F26" s="17"/>
      <c r="G26" s="17"/>
      <c r="H26" s="17"/>
      <c r="I26" s="14"/>
      <c r="J26" s="14"/>
    </row>
    <row r="27" spans="1:10" ht="108" customHeight="1" x14ac:dyDescent="0.25">
      <c r="A27" s="28" t="s">
        <v>191</v>
      </c>
      <c r="B27" s="28" t="s">
        <v>192</v>
      </c>
      <c r="C27" s="30">
        <v>3450</v>
      </c>
      <c r="D27" s="31">
        <v>42416</v>
      </c>
      <c r="E27" s="17"/>
      <c r="F27" s="17"/>
      <c r="G27" s="17"/>
      <c r="H27" s="17"/>
      <c r="I27" s="14"/>
      <c r="J27" s="14"/>
    </row>
    <row r="28" spans="1:10" ht="99" customHeight="1" x14ac:dyDescent="0.25">
      <c r="A28" s="28" t="s">
        <v>175</v>
      </c>
      <c r="B28" s="28" t="s">
        <v>186</v>
      </c>
      <c r="C28" s="30">
        <v>2750</v>
      </c>
      <c r="D28" s="31">
        <v>42416</v>
      </c>
      <c r="E28" s="17"/>
      <c r="F28" s="17"/>
      <c r="G28" s="17"/>
      <c r="H28" s="17"/>
      <c r="I28" s="14"/>
      <c r="J28" s="14"/>
    </row>
    <row r="29" spans="1:10" ht="96" customHeight="1" x14ac:dyDescent="0.25">
      <c r="A29" s="28" t="s">
        <v>215</v>
      </c>
      <c r="B29" s="28" t="s">
        <v>216</v>
      </c>
      <c r="C29" s="30">
        <v>5500</v>
      </c>
      <c r="D29" s="31">
        <v>42416</v>
      </c>
      <c r="E29" s="17"/>
      <c r="F29" s="17"/>
      <c r="G29" s="17"/>
      <c r="H29" s="17"/>
      <c r="I29" s="14"/>
      <c r="J29" s="14"/>
    </row>
    <row r="30" spans="1:10" ht="96" customHeight="1" x14ac:dyDescent="0.25">
      <c r="A30" s="28" t="s">
        <v>176</v>
      </c>
      <c r="B30" s="28" t="s">
        <v>211</v>
      </c>
      <c r="C30" s="30">
        <v>3456</v>
      </c>
      <c r="D30" s="31">
        <v>42416</v>
      </c>
      <c r="E30" s="17"/>
      <c r="F30" s="17"/>
      <c r="G30" s="17"/>
      <c r="H30" s="17"/>
      <c r="I30" s="14"/>
      <c r="J30" s="14"/>
    </row>
    <row r="31" spans="1:10" ht="108" customHeight="1" x14ac:dyDescent="0.25">
      <c r="A31" s="28" t="s">
        <v>176</v>
      </c>
      <c r="B31" s="28" t="s">
        <v>226</v>
      </c>
      <c r="C31" s="30">
        <v>14979</v>
      </c>
      <c r="D31" s="31">
        <v>42416</v>
      </c>
      <c r="E31" s="17"/>
      <c r="F31" s="17"/>
      <c r="G31" s="17"/>
      <c r="H31" s="17"/>
      <c r="I31" s="14"/>
      <c r="J31" s="14"/>
    </row>
    <row r="32" spans="1:10" ht="97.5" customHeight="1" x14ac:dyDescent="0.25">
      <c r="A32" s="28" t="s">
        <v>196</v>
      </c>
      <c r="B32" s="28" t="s">
        <v>231</v>
      </c>
      <c r="C32" s="30">
        <v>39100</v>
      </c>
      <c r="D32" s="31">
        <v>42416</v>
      </c>
      <c r="E32" s="17"/>
      <c r="F32" s="17"/>
      <c r="G32" s="17"/>
      <c r="H32" s="17"/>
      <c r="I32" s="14"/>
      <c r="J32" s="14"/>
    </row>
    <row r="33" spans="1:10" ht="101.25" customHeight="1" x14ac:dyDescent="0.25">
      <c r="A33" s="28" t="s">
        <v>224</v>
      </c>
      <c r="B33" s="28" t="s">
        <v>225</v>
      </c>
      <c r="C33" s="30">
        <v>13680</v>
      </c>
      <c r="D33" s="31">
        <v>42416</v>
      </c>
      <c r="E33" s="17"/>
      <c r="F33" s="17"/>
      <c r="G33" s="17"/>
      <c r="H33" s="17"/>
      <c r="I33" s="14"/>
      <c r="J33" s="14"/>
    </row>
    <row r="34" spans="1:10" ht="108" customHeight="1" x14ac:dyDescent="0.25">
      <c r="A34" s="28" t="s">
        <v>224</v>
      </c>
      <c r="B34" s="28" t="s">
        <v>227</v>
      </c>
      <c r="C34" s="30">
        <v>21099</v>
      </c>
      <c r="D34" s="31">
        <v>42416</v>
      </c>
      <c r="E34" s="17"/>
      <c r="F34" s="17"/>
      <c r="G34" s="17"/>
      <c r="H34" s="17"/>
      <c r="I34" s="14"/>
      <c r="J34" s="14"/>
    </row>
    <row r="35" spans="1:10" ht="99" customHeight="1" x14ac:dyDescent="0.25">
      <c r="A35" s="28" t="s">
        <v>224</v>
      </c>
      <c r="B35" s="28" t="s">
        <v>230</v>
      </c>
      <c r="C35" s="30">
        <v>23375</v>
      </c>
      <c r="D35" s="31">
        <v>42416</v>
      </c>
      <c r="E35" s="17"/>
      <c r="F35" s="17"/>
      <c r="G35" s="17"/>
      <c r="H35" s="17"/>
      <c r="I35" s="14"/>
      <c r="J35" s="14"/>
    </row>
    <row r="36" spans="1:10" ht="99" customHeight="1" x14ac:dyDescent="0.25">
      <c r="A36" s="28" t="s">
        <v>228</v>
      </c>
      <c r="B36" s="28" t="s">
        <v>229</v>
      </c>
      <c r="C36" s="30">
        <v>22000</v>
      </c>
      <c r="D36" s="31">
        <v>42416</v>
      </c>
      <c r="E36" s="17"/>
      <c r="F36" s="17"/>
      <c r="G36" s="17"/>
      <c r="H36" s="17"/>
      <c r="I36" s="14"/>
      <c r="J36" s="14"/>
    </row>
    <row r="37" spans="1:10" ht="102.75" customHeight="1" x14ac:dyDescent="0.25">
      <c r="A37" s="28" t="s">
        <v>219</v>
      </c>
      <c r="B37" s="28" t="s">
        <v>220</v>
      </c>
      <c r="C37" s="30">
        <v>5500</v>
      </c>
      <c r="D37" s="31">
        <v>42416</v>
      </c>
      <c r="E37" s="17"/>
      <c r="F37" s="17"/>
      <c r="G37" s="17"/>
      <c r="H37" s="17"/>
      <c r="I37" s="14"/>
      <c r="J37" s="14"/>
    </row>
    <row r="38" spans="1:10" ht="96" customHeight="1" x14ac:dyDescent="0.25">
      <c r="A38" s="28" t="s">
        <v>209</v>
      </c>
      <c r="B38" s="28" t="s">
        <v>210</v>
      </c>
      <c r="C38" s="30">
        <v>3036.46</v>
      </c>
      <c r="D38" s="31">
        <v>42416</v>
      </c>
      <c r="E38" s="17"/>
      <c r="F38" s="17"/>
      <c r="G38" s="17"/>
      <c r="H38" s="17"/>
      <c r="I38" s="14"/>
      <c r="J38" s="14"/>
    </row>
    <row r="39" spans="1:10" ht="101.25" customHeight="1" x14ac:dyDescent="0.25">
      <c r="A39" s="28" t="s">
        <v>13</v>
      </c>
      <c r="B39" s="28" t="s">
        <v>214</v>
      </c>
      <c r="C39" s="30">
        <v>5500</v>
      </c>
      <c r="D39" s="31">
        <v>42416</v>
      </c>
      <c r="E39" s="17"/>
      <c r="F39" s="17"/>
      <c r="G39" s="17"/>
      <c r="H39" s="17"/>
      <c r="I39" s="14"/>
      <c r="J39" s="14"/>
    </row>
    <row r="40" spans="1:10" ht="108" customHeight="1" x14ac:dyDescent="0.25">
      <c r="A40" s="28" t="s">
        <v>48</v>
      </c>
      <c r="B40" s="28" t="s">
        <v>165</v>
      </c>
      <c r="C40" s="30">
        <v>57135.3</v>
      </c>
      <c r="D40" s="31">
        <v>42416</v>
      </c>
      <c r="E40" s="17"/>
      <c r="F40" s="17"/>
      <c r="G40" s="17"/>
      <c r="H40" s="17"/>
      <c r="I40" s="14"/>
      <c r="J40" s="14"/>
    </row>
    <row r="41" spans="1:10" ht="100.5" customHeight="1" x14ac:dyDescent="0.25">
      <c r="A41" s="28" t="s">
        <v>169</v>
      </c>
      <c r="B41" s="28" t="s">
        <v>212</v>
      </c>
      <c r="C41" s="30">
        <v>3575</v>
      </c>
      <c r="D41" s="31">
        <v>42416</v>
      </c>
      <c r="E41" s="17"/>
      <c r="F41" s="17"/>
      <c r="G41" s="17"/>
      <c r="H41" s="17"/>
      <c r="I41" s="14"/>
      <c r="J41" s="14"/>
    </row>
    <row r="42" spans="1:10" ht="108" customHeight="1" x14ac:dyDescent="0.25">
      <c r="A42" s="28" t="s">
        <v>169</v>
      </c>
      <c r="B42" s="28" t="s">
        <v>223</v>
      </c>
      <c r="C42" s="30">
        <v>7825</v>
      </c>
      <c r="D42" s="31">
        <v>42416</v>
      </c>
      <c r="E42" s="17"/>
      <c r="F42" s="17"/>
      <c r="G42" s="17"/>
      <c r="H42" s="17"/>
      <c r="I42" s="14"/>
      <c r="J42" s="14"/>
    </row>
    <row r="43" spans="1:10" ht="89.25" customHeight="1" x14ac:dyDescent="0.25">
      <c r="A43" s="28" t="s">
        <v>199</v>
      </c>
      <c r="B43" s="28" t="s">
        <v>213</v>
      </c>
      <c r="C43" s="30">
        <v>4349</v>
      </c>
      <c r="D43" s="31">
        <v>42416</v>
      </c>
      <c r="E43" s="17"/>
      <c r="F43" s="17"/>
      <c r="G43" s="17"/>
      <c r="H43" s="17"/>
      <c r="I43" s="14"/>
      <c r="J43" s="14"/>
    </row>
    <row r="44" spans="1:10" ht="99" customHeight="1" x14ac:dyDescent="0.25">
      <c r="A44" s="28" t="s">
        <v>217</v>
      </c>
      <c r="B44" s="28" t="s">
        <v>218</v>
      </c>
      <c r="C44" s="30">
        <v>5500</v>
      </c>
      <c r="D44" s="31">
        <v>42416</v>
      </c>
      <c r="E44" s="17"/>
      <c r="F44" s="17"/>
      <c r="G44" s="17"/>
      <c r="H44" s="17"/>
      <c r="I44" s="14"/>
      <c r="J44" s="14"/>
    </row>
    <row r="45" spans="1:10" ht="93.75" customHeight="1" x14ac:dyDescent="0.25">
      <c r="A45" s="28" t="s">
        <v>207</v>
      </c>
      <c r="B45" s="28" t="s">
        <v>208</v>
      </c>
      <c r="C45" s="30">
        <v>2300</v>
      </c>
      <c r="D45" s="31">
        <v>42416</v>
      </c>
      <c r="E45" s="17"/>
      <c r="F45" s="17"/>
      <c r="G45" s="17"/>
      <c r="H45" s="17"/>
      <c r="I45" s="14"/>
      <c r="J45" s="14"/>
    </row>
    <row r="46" spans="1:10" ht="108" customHeight="1" x14ac:dyDescent="0.25">
      <c r="A46" s="28" t="s">
        <v>221</v>
      </c>
      <c r="B46" s="28" t="s">
        <v>222</v>
      </c>
      <c r="C46" s="30">
        <v>6365</v>
      </c>
      <c r="D46" s="31">
        <v>42416</v>
      </c>
      <c r="E46" s="17"/>
      <c r="F46" s="17"/>
      <c r="G46" s="17"/>
      <c r="H46" s="17"/>
      <c r="I46" s="14"/>
      <c r="J46" s="14"/>
    </row>
    <row r="47" spans="1:10" ht="277.5" customHeight="1" x14ac:dyDescent="0.25">
      <c r="A47" s="28" t="s">
        <v>234</v>
      </c>
      <c r="B47" s="28" t="s">
        <v>15</v>
      </c>
      <c r="C47" s="30">
        <v>326700</v>
      </c>
      <c r="D47" s="31">
        <v>42418</v>
      </c>
      <c r="E47" s="17"/>
      <c r="F47" s="17"/>
      <c r="G47" s="17"/>
      <c r="H47" s="17"/>
      <c r="I47" s="14"/>
      <c r="J47" s="14"/>
    </row>
    <row r="48" spans="1:10" ht="95.25" customHeight="1" x14ac:dyDescent="0.25">
      <c r="A48" s="28" t="s">
        <v>232</v>
      </c>
      <c r="B48" s="28" t="s">
        <v>233</v>
      </c>
      <c r="C48" s="30">
        <v>60000</v>
      </c>
      <c r="D48" s="31">
        <v>42418</v>
      </c>
      <c r="E48" s="17"/>
      <c r="F48" s="17"/>
      <c r="G48" s="17"/>
      <c r="H48" s="17"/>
      <c r="I48" s="14"/>
      <c r="J48" s="14"/>
    </row>
    <row r="49" spans="1:10" ht="99" customHeight="1" x14ac:dyDescent="0.25">
      <c r="A49" s="28" t="s">
        <v>16</v>
      </c>
      <c r="B49" s="28" t="s">
        <v>168</v>
      </c>
      <c r="C49" s="30">
        <v>3934</v>
      </c>
      <c r="D49" s="31">
        <v>42424</v>
      </c>
      <c r="E49" s="17"/>
      <c r="F49" s="17"/>
      <c r="G49" s="17"/>
      <c r="H49" s="17"/>
      <c r="I49" s="14"/>
      <c r="J49" s="14"/>
    </row>
    <row r="50" spans="1:10" ht="100.5" customHeight="1" x14ac:dyDescent="0.25">
      <c r="A50" s="28" t="s">
        <v>235</v>
      </c>
      <c r="B50" s="28" t="s">
        <v>236</v>
      </c>
      <c r="C50" s="30">
        <v>3934</v>
      </c>
      <c r="D50" s="31">
        <v>42424</v>
      </c>
      <c r="E50" s="17"/>
      <c r="F50" s="17"/>
      <c r="G50" s="17"/>
      <c r="H50" s="17"/>
      <c r="I50" s="14"/>
      <c r="J50" s="14"/>
    </row>
    <row r="51" spans="1:10" ht="204.75" customHeight="1" x14ac:dyDescent="0.25">
      <c r="A51" s="28" t="s">
        <v>237</v>
      </c>
      <c r="B51" s="28" t="s">
        <v>238</v>
      </c>
      <c r="C51" s="30">
        <v>50220</v>
      </c>
      <c r="D51" s="31">
        <v>42424</v>
      </c>
      <c r="E51" s="17"/>
      <c r="F51" s="17"/>
      <c r="G51" s="17"/>
      <c r="H51" s="17"/>
      <c r="I51" s="14"/>
      <c r="J51" s="14"/>
    </row>
    <row r="52" spans="1:10" ht="108" customHeight="1" x14ac:dyDescent="0.25">
      <c r="A52" s="28" t="s">
        <v>89</v>
      </c>
      <c r="B52" s="28" t="s">
        <v>255</v>
      </c>
      <c r="C52" s="30">
        <v>104384.03</v>
      </c>
      <c r="D52" s="31">
        <v>42425</v>
      </c>
      <c r="E52" s="17"/>
      <c r="F52" s="17"/>
      <c r="G52" s="17"/>
      <c r="H52" s="17"/>
      <c r="I52" s="14"/>
      <c r="J52" s="14"/>
    </row>
    <row r="53" spans="1:10" ht="114" customHeight="1" x14ac:dyDescent="0.25">
      <c r="A53" s="28" t="s">
        <v>155</v>
      </c>
      <c r="B53" s="28" t="s">
        <v>246</v>
      </c>
      <c r="C53" s="30">
        <v>9515</v>
      </c>
      <c r="D53" s="31">
        <v>42425</v>
      </c>
      <c r="E53" s="17"/>
      <c r="F53" s="17"/>
      <c r="G53" s="17"/>
      <c r="H53" s="17"/>
      <c r="I53" s="14"/>
      <c r="J53" s="14"/>
    </row>
    <row r="54" spans="1:10" ht="107.25" customHeight="1" x14ac:dyDescent="0.25">
      <c r="A54" s="28" t="s">
        <v>174</v>
      </c>
      <c r="B54" s="28" t="s">
        <v>239</v>
      </c>
      <c r="C54" s="30">
        <v>4859</v>
      </c>
      <c r="D54" s="31">
        <v>42425</v>
      </c>
      <c r="E54" s="17"/>
      <c r="F54" s="17"/>
      <c r="G54" s="17"/>
      <c r="H54" s="17"/>
      <c r="I54" s="14"/>
      <c r="J54" s="14"/>
    </row>
    <row r="55" spans="1:10" ht="105" customHeight="1" x14ac:dyDescent="0.25">
      <c r="A55" s="29" t="s">
        <v>248</v>
      </c>
      <c r="B55" s="28" t="s">
        <v>249</v>
      </c>
      <c r="C55" s="30">
        <v>19750</v>
      </c>
      <c r="D55" s="31">
        <v>42425</v>
      </c>
      <c r="E55" s="17"/>
      <c r="F55" s="17"/>
      <c r="G55" s="17"/>
      <c r="H55" s="17"/>
      <c r="I55" s="14"/>
      <c r="J55" s="14"/>
    </row>
    <row r="56" spans="1:10" ht="110.25" customHeight="1" x14ac:dyDescent="0.25">
      <c r="A56" s="28" t="s">
        <v>248</v>
      </c>
      <c r="B56" s="28" t="s">
        <v>250</v>
      </c>
      <c r="C56" s="30">
        <v>27625</v>
      </c>
      <c r="D56" s="31">
        <v>42425</v>
      </c>
      <c r="E56" s="17"/>
      <c r="F56" s="17"/>
      <c r="G56" s="17"/>
      <c r="H56" s="17"/>
      <c r="I56" s="14"/>
      <c r="J56" s="14"/>
    </row>
    <row r="57" spans="1:10" ht="105" customHeight="1" x14ac:dyDescent="0.25">
      <c r="A57" s="28" t="s">
        <v>228</v>
      </c>
      <c r="B57" s="28" t="s">
        <v>247</v>
      </c>
      <c r="C57" s="30">
        <v>10970</v>
      </c>
      <c r="D57" s="31">
        <v>42425</v>
      </c>
      <c r="E57" s="17"/>
      <c r="F57" s="17"/>
      <c r="G57" s="17"/>
      <c r="H57" s="17"/>
      <c r="I57" s="14"/>
      <c r="J57" s="14"/>
    </row>
    <row r="58" spans="1:10" ht="108" customHeight="1" x14ac:dyDescent="0.25">
      <c r="A58" s="28" t="s">
        <v>240</v>
      </c>
      <c r="B58" s="28" t="s">
        <v>241</v>
      </c>
      <c r="C58" s="30">
        <v>5400</v>
      </c>
      <c r="D58" s="31">
        <v>42425</v>
      </c>
      <c r="E58" s="37"/>
      <c r="F58" s="15"/>
      <c r="G58" s="15"/>
      <c r="H58" s="35"/>
      <c r="I58" s="14"/>
      <c r="J58" s="14"/>
    </row>
    <row r="59" spans="1:10" ht="100.5" customHeight="1" x14ac:dyDescent="0.25">
      <c r="A59" s="28" t="s">
        <v>252</v>
      </c>
      <c r="B59" s="28" t="s">
        <v>253</v>
      </c>
      <c r="C59" s="30">
        <v>42721</v>
      </c>
      <c r="D59" s="36">
        <v>42425</v>
      </c>
      <c r="E59" s="43"/>
      <c r="F59" s="39"/>
      <c r="G59" s="40"/>
      <c r="H59" s="17"/>
      <c r="I59" s="14"/>
      <c r="J59" s="14"/>
    </row>
    <row r="60" spans="1:10" ht="84.75" customHeight="1" x14ac:dyDescent="0.25">
      <c r="A60" s="28" t="s">
        <v>252</v>
      </c>
      <c r="B60" s="28" t="s">
        <v>254</v>
      </c>
      <c r="C60" s="30">
        <v>42850</v>
      </c>
      <c r="D60" s="36">
        <v>42425</v>
      </c>
      <c r="E60" s="48"/>
      <c r="F60" s="40"/>
      <c r="G60" s="40"/>
      <c r="H60" s="21"/>
      <c r="I60" s="14"/>
      <c r="J60" s="14"/>
    </row>
    <row r="61" spans="1:10" ht="86.25" customHeight="1" x14ac:dyDescent="0.25">
      <c r="A61" s="28" t="s">
        <v>244</v>
      </c>
      <c r="B61" s="28" t="s">
        <v>251</v>
      </c>
      <c r="C61" s="30">
        <v>7210.42</v>
      </c>
      <c r="D61" s="52">
        <v>42425</v>
      </c>
      <c r="E61" s="49"/>
      <c r="F61" s="45"/>
      <c r="G61" s="45"/>
      <c r="H61" s="42"/>
      <c r="I61" s="14"/>
      <c r="J61" s="14"/>
    </row>
    <row r="62" spans="1:10" ht="102.75" customHeight="1" x14ac:dyDescent="0.25">
      <c r="A62" s="28" t="s">
        <v>244</v>
      </c>
      <c r="B62" s="28" t="s">
        <v>251</v>
      </c>
      <c r="C62" s="30">
        <v>32026.36</v>
      </c>
      <c r="D62" s="52">
        <v>42425</v>
      </c>
      <c r="E62" s="44"/>
      <c r="F62" s="49"/>
      <c r="G62" s="45"/>
      <c r="H62" s="17"/>
      <c r="I62" s="14"/>
      <c r="J62" s="14"/>
    </row>
    <row r="63" spans="1:10" ht="90.75" customHeight="1" x14ac:dyDescent="0.25">
      <c r="A63" s="28" t="s">
        <v>166</v>
      </c>
      <c r="B63" s="28" t="s">
        <v>19</v>
      </c>
      <c r="C63" s="30">
        <v>243890</v>
      </c>
      <c r="D63" s="52">
        <v>42425</v>
      </c>
      <c r="E63" s="50"/>
      <c r="F63" s="54"/>
      <c r="G63" s="41"/>
      <c r="H63" s="17"/>
      <c r="I63" s="14"/>
      <c r="J63" s="14"/>
    </row>
    <row r="64" spans="1:10" ht="90.75" customHeight="1" x14ac:dyDescent="0.25">
      <c r="A64" s="28" t="s">
        <v>14</v>
      </c>
      <c r="B64" s="28" t="s">
        <v>245</v>
      </c>
      <c r="C64" s="30">
        <v>7965</v>
      </c>
      <c r="D64" s="52">
        <v>42425</v>
      </c>
      <c r="E64" s="50"/>
      <c r="F64" s="54"/>
      <c r="G64" s="41"/>
      <c r="H64" s="17"/>
      <c r="I64" s="14"/>
      <c r="J64" s="14"/>
    </row>
    <row r="65" spans="1:10" ht="90.75" customHeight="1" x14ac:dyDescent="0.25">
      <c r="A65" s="28" t="s">
        <v>242</v>
      </c>
      <c r="B65" s="28" t="s">
        <v>243</v>
      </c>
      <c r="C65" s="30">
        <v>7205</v>
      </c>
      <c r="D65" s="52">
        <v>42425</v>
      </c>
      <c r="E65" s="50"/>
      <c r="F65" s="54"/>
      <c r="G65" s="41"/>
      <c r="H65" s="17"/>
      <c r="I65" s="14"/>
      <c r="J65" s="14"/>
    </row>
    <row r="66" spans="1:10" ht="90.75" customHeight="1" x14ac:dyDescent="0.25">
      <c r="A66" s="28" t="s">
        <v>30</v>
      </c>
      <c r="B66" s="28" t="s">
        <v>167</v>
      </c>
      <c r="C66" s="30">
        <v>9221905</v>
      </c>
      <c r="D66" s="52">
        <v>42425</v>
      </c>
      <c r="E66" s="50"/>
      <c r="F66" s="54"/>
      <c r="G66" s="41"/>
      <c r="H66" s="17"/>
      <c r="I66" s="14"/>
      <c r="J66" s="14"/>
    </row>
    <row r="67" spans="1:10" ht="23.25" x14ac:dyDescent="0.35">
      <c r="A67" s="24"/>
      <c r="B67" s="25"/>
      <c r="C67" s="26"/>
      <c r="D67" s="27"/>
      <c r="E67" s="51"/>
      <c r="F67" s="47"/>
      <c r="G67" s="46"/>
      <c r="H67" s="38"/>
    </row>
    <row r="68" spans="1:10" ht="23.25" x14ac:dyDescent="0.35">
      <c r="A68" s="13" t="s">
        <v>3</v>
      </c>
      <c r="B68" s="13"/>
      <c r="C68" s="1">
        <f>SUM(C2:C66)</f>
        <v>12000167.35</v>
      </c>
      <c r="D68" s="13"/>
    </row>
  </sheetData>
  <sortState ref="A2:D66">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9"/>
  <sheetViews>
    <sheetView topLeftCell="A103" zoomScale="82" zoomScaleNormal="82" workbookViewId="0">
      <selection activeCell="K72" sqref="K72"/>
    </sheetView>
  </sheetViews>
  <sheetFormatPr defaultRowHeight="15" x14ac:dyDescent="0.25"/>
  <cols>
    <col min="1" max="1" width="14" customWidth="1"/>
    <col min="2" max="2" width="57.42578125" customWidth="1"/>
    <col min="3" max="3" width="15.85546875" customWidth="1"/>
    <col min="4" max="4" width="14.140625" customWidth="1"/>
    <col min="5" max="5" width="38.28515625" customWidth="1"/>
  </cols>
  <sheetData>
    <row r="1" spans="1:5" ht="15.75" x14ac:dyDescent="0.25">
      <c r="A1" s="3" t="s">
        <v>4</v>
      </c>
      <c r="B1" s="3"/>
      <c r="C1" s="4" t="s">
        <v>5</v>
      </c>
      <c r="D1" s="3" t="s">
        <v>8</v>
      </c>
      <c r="E1" s="3" t="s">
        <v>0</v>
      </c>
    </row>
    <row r="2" spans="1:5" ht="17.25" customHeight="1" x14ac:dyDescent="0.25">
      <c r="A2" s="9">
        <v>42401</v>
      </c>
      <c r="B2" s="12" t="s">
        <v>24</v>
      </c>
      <c r="C2" s="10">
        <v>1000</v>
      </c>
      <c r="D2" s="8" t="s">
        <v>25</v>
      </c>
      <c r="E2" s="8" t="s">
        <v>26</v>
      </c>
    </row>
    <row r="3" spans="1:5" ht="17.25" customHeight="1" x14ac:dyDescent="0.25">
      <c r="A3" s="9">
        <v>42401</v>
      </c>
      <c r="B3" s="12" t="s">
        <v>27</v>
      </c>
      <c r="C3" s="10">
        <v>500</v>
      </c>
      <c r="D3" s="8" t="s">
        <v>25</v>
      </c>
      <c r="E3" s="8" t="s">
        <v>28</v>
      </c>
    </row>
    <row r="4" spans="1:5" ht="17.25" customHeight="1" x14ac:dyDescent="0.25">
      <c r="A4" s="9">
        <v>42401</v>
      </c>
      <c r="B4" s="12" t="s">
        <v>29</v>
      </c>
      <c r="C4" s="10">
        <v>7000</v>
      </c>
      <c r="D4" s="8" t="s">
        <v>25</v>
      </c>
      <c r="E4" s="8" t="s">
        <v>30</v>
      </c>
    </row>
    <row r="5" spans="1:5" ht="17.25" customHeight="1" x14ac:dyDescent="0.25">
      <c r="A5" s="9">
        <v>42401</v>
      </c>
      <c r="B5" s="12" t="s">
        <v>31</v>
      </c>
      <c r="C5" s="10">
        <v>100</v>
      </c>
      <c r="D5" s="8" t="s">
        <v>25</v>
      </c>
      <c r="E5" s="8" t="s">
        <v>28</v>
      </c>
    </row>
    <row r="6" spans="1:5" ht="17.25" customHeight="1" x14ac:dyDescent="0.25">
      <c r="A6" s="9">
        <v>42401</v>
      </c>
      <c r="B6" s="12" t="s">
        <v>32</v>
      </c>
      <c r="C6" s="10">
        <v>500</v>
      </c>
      <c r="D6" s="8" t="s">
        <v>25</v>
      </c>
      <c r="E6" s="8" t="s">
        <v>30</v>
      </c>
    </row>
    <row r="7" spans="1:5" ht="17.25" customHeight="1" x14ac:dyDescent="0.25">
      <c r="A7" s="9">
        <v>42401</v>
      </c>
      <c r="B7" s="12" t="s">
        <v>33</v>
      </c>
      <c r="C7" s="10">
        <v>15000</v>
      </c>
      <c r="D7" s="8" t="s">
        <v>25</v>
      </c>
      <c r="E7" s="8" t="s">
        <v>30</v>
      </c>
    </row>
    <row r="8" spans="1:5" ht="17.25" customHeight="1" x14ac:dyDescent="0.25">
      <c r="A8" s="9">
        <v>42401</v>
      </c>
      <c r="B8" s="12" t="s">
        <v>34</v>
      </c>
      <c r="C8" s="10">
        <v>1000</v>
      </c>
      <c r="D8" s="8" t="s">
        <v>25</v>
      </c>
      <c r="E8" s="8" t="s">
        <v>30</v>
      </c>
    </row>
    <row r="9" spans="1:5" ht="17.25" customHeight="1" x14ac:dyDescent="0.25">
      <c r="A9" s="9">
        <v>42401</v>
      </c>
      <c r="B9" s="12" t="s">
        <v>141</v>
      </c>
      <c r="C9" s="10">
        <v>1000</v>
      </c>
      <c r="D9" s="8" t="s">
        <v>140</v>
      </c>
      <c r="E9" s="8" t="s">
        <v>30</v>
      </c>
    </row>
    <row r="10" spans="1:5" ht="17.25" customHeight="1" x14ac:dyDescent="0.25">
      <c r="A10" s="9">
        <v>42402</v>
      </c>
      <c r="B10" s="12" t="s">
        <v>35</v>
      </c>
      <c r="C10" s="10">
        <v>300</v>
      </c>
      <c r="D10" s="8" t="s">
        <v>25</v>
      </c>
      <c r="E10" s="8" t="s">
        <v>36</v>
      </c>
    </row>
    <row r="11" spans="1:5" ht="17.25" customHeight="1" x14ac:dyDescent="0.25">
      <c r="A11" s="9">
        <v>42402</v>
      </c>
      <c r="B11" s="12" t="s">
        <v>37</v>
      </c>
      <c r="C11" s="10">
        <v>100</v>
      </c>
      <c r="D11" s="8" t="s">
        <v>25</v>
      </c>
      <c r="E11" s="8" t="s">
        <v>28</v>
      </c>
    </row>
    <row r="12" spans="1:5" ht="17.25" customHeight="1" x14ac:dyDescent="0.25">
      <c r="A12" s="9">
        <v>42402</v>
      </c>
      <c r="B12" s="12" t="s">
        <v>142</v>
      </c>
      <c r="C12" s="10">
        <v>1000</v>
      </c>
      <c r="D12" s="8" t="s">
        <v>140</v>
      </c>
      <c r="E12" s="8" t="s">
        <v>28</v>
      </c>
    </row>
    <row r="13" spans="1:5" ht="17.25" customHeight="1" x14ac:dyDescent="0.25">
      <c r="A13" s="9">
        <v>42403</v>
      </c>
      <c r="B13" s="12" t="s">
        <v>38</v>
      </c>
      <c r="C13" s="10">
        <v>200</v>
      </c>
      <c r="D13" s="8" t="s">
        <v>25</v>
      </c>
      <c r="E13" s="8" t="s">
        <v>30</v>
      </c>
    </row>
    <row r="14" spans="1:5" ht="17.25" customHeight="1" x14ac:dyDescent="0.25">
      <c r="A14" s="9">
        <v>42403</v>
      </c>
      <c r="B14" s="12" t="s">
        <v>39</v>
      </c>
      <c r="C14" s="10">
        <v>1000</v>
      </c>
      <c r="D14" s="8" t="s">
        <v>25</v>
      </c>
      <c r="E14" s="8" t="s">
        <v>30</v>
      </c>
    </row>
    <row r="15" spans="1:5" ht="17.25" customHeight="1" x14ac:dyDescent="0.25">
      <c r="A15" s="9">
        <v>42403</v>
      </c>
      <c r="B15" s="12" t="s">
        <v>40</v>
      </c>
      <c r="C15" s="10">
        <v>5000</v>
      </c>
      <c r="D15" s="8" t="s">
        <v>25</v>
      </c>
      <c r="E15" s="8" t="s">
        <v>28</v>
      </c>
    </row>
    <row r="16" spans="1:5" ht="17.25" customHeight="1" x14ac:dyDescent="0.25">
      <c r="A16" s="9">
        <v>42403</v>
      </c>
      <c r="B16" s="12" t="s">
        <v>41</v>
      </c>
      <c r="C16" s="10">
        <v>5000</v>
      </c>
      <c r="D16" s="8" t="s">
        <v>25</v>
      </c>
      <c r="E16" s="8" t="s">
        <v>30</v>
      </c>
    </row>
    <row r="17" spans="1:5" ht="17.25" customHeight="1" x14ac:dyDescent="0.25">
      <c r="A17" s="9">
        <v>42403</v>
      </c>
      <c r="B17" s="12" t="s">
        <v>143</v>
      </c>
      <c r="C17" s="10">
        <v>50000</v>
      </c>
      <c r="D17" s="8" t="s">
        <v>140</v>
      </c>
      <c r="E17" s="8" t="s">
        <v>28</v>
      </c>
    </row>
    <row r="18" spans="1:5" ht="17.25" customHeight="1" x14ac:dyDescent="0.25">
      <c r="A18" s="9">
        <v>42404</v>
      </c>
      <c r="B18" s="12" t="s">
        <v>42</v>
      </c>
      <c r="C18" s="10">
        <v>500</v>
      </c>
      <c r="D18" s="8" t="s">
        <v>25</v>
      </c>
      <c r="E18" s="8" t="s">
        <v>30</v>
      </c>
    </row>
    <row r="19" spans="1:5" ht="17.25" customHeight="1" x14ac:dyDescent="0.25">
      <c r="A19" s="9">
        <v>42404</v>
      </c>
      <c r="B19" s="12" t="s">
        <v>43</v>
      </c>
      <c r="C19" s="10">
        <v>1000</v>
      </c>
      <c r="D19" s="8" t="s">
        <v>25</v>
      </c>
      <c r="E19" s="8" t="s">
        <v>30</v>
      </c>
    </row>
    <row r="20" spans="1:5" ht="17.25" customHeight="1" x14ac:dyDescent="0.25">
      <c r="A20" s="9">
        <v>42404</v>
      </c>
      <c r="B20" s="12" t="s">
        <v>44</v>
      </c>
      <c r="C20" s="10">
        <v>1000</v>
      </c>
      <c r="D20" s="8" t="s">
        <v>25</v>
      </c>
      <c r="E20" s="8" t="s">
        <v>30</v>
      </c>
    </row>
    <row r="21" spans="1:5" ht="17.25" customHeight="1" x14ac:dyDescent="0.25">
      <c r="A21" s="9">
        <v>42404</v>
      </c>
      <c r="B21" s="12" t="s">
        <v>45</v>
      </c>
      <c r="C21" s="10">
        <v>100</v>
      </c>
      <c r="D21" s="8" t="s">
        <v>25</v>
      </c>
      <c r="E21" s="8" t="s">
        <v>30</v>
      </c>
    </row>
    <row r="22" spans="1:5" ht="17.25" customHeight="1" x14ac:dyDescent="0.25">
      <c r="A22" s="9">
        <v>42404</v>
      </c>
      <c r="B22" s="12" t="s">
        <v>46</v>
      </c>
      <c r="C22" s="10">
        <v>100</v>
      </c>
      <c r="D22" s="8" t="s">
        <v>25</v>
      </c>
      <c r="E22" s="8" t="s">
        <v>30</v>
      </c>
    </row>
    <row r="23" spans="1:5" ht="17.25" customHeight="1" x14ac:dyDescent="0.25">
      <c r="A23" s="9">
        <v>42404</v>
      </c>
      <c r="B23" s="12" t="s">
        <v>47</v>
      </c>
      <c r="C23" s="10">
        <v>15000</v>
      </c>
      <c r="D23" s="8" t="s">
        <v>25</v>
      </c>
      <c r="E23" s="8" t="s">
        <v>48</v>
      </c>
    </row>
    <row r="24" spans="1:5" ht="17.25" customHeight="1" x14ac:dyDescent="0.25">
      <c r="A24" s="9">
        <v>42404</v>
      </c>
      <c r="B24" s="12" t="s">
        <v>49</v>
      </c>
      <c r="C24" s="10">
        <v>200</v>
      </c>
      <c r="D24" s="8" t="s">
        <v>25</v>
      </c>
      <c r="E24" s="8" t="s">
        <v>50</v>
      </c>
    </row>
    <row r="25" spans="1:5" ht="17.25" customHeight="1" x14ac:dyDescent="0.25">
      <c r="A25" s="9">
        <v>42405</v>
      </c>
      <c r="B25" s="12" t="s">
        <v>51</v>
      </c>
      <c r="C25" s="10">
        <v>500</v>
      </c>
      <c r="D25" s="8" t="s">
        <v>25</v>
      </c>
      <c r="E25" s="8" t="s">
        <v>50</v>
      </c>
    </row>
    <row r="26" spans="1:5" ht="17.25" customHeight="1" x14ac:dyDescent="0.25">
      <c r="A26" s="9">
        <v>42405</v>
      </c>
      <c r="B26" s="12" t="s">
        <v>51</v>
      </c>
      <c r="C26" s="10">
        <v>2500</v>
      </c>
      <c r="D26" s="8" t="s">
        <v>25</v>
      </c>
      <c r="E26" s="8" t="s">
        <v>50</v>
      </c>
    </row>
    <row r="27" spans="1:5" ht="17.25" customHeight="1" x14ac:dyDescent="0.25">
      <c r="A27" s="9">
        <v>42405</v>
      </c>
      <c r="B27" s="12" t="s">
        <v>52</v>
      </c>
      <c r="C27" s="10">
        <v>100000</v>
      </c>
      <c r="D27" s="8" t="s">
        <v>25</v>
      </c>
      <c r="E27" s="8" t="s">
        <v>30</v>
      </c>
    </row>
    <row r="28" spans="1:5" ht="17.25" customHeight="1" x14ac:dyDescent="0.25">
      <c r="A28" s="9">
        <v>42405</v>
      </c>
      <c r="B28" s="12" t="s">
        <v>53</v>
      </c>
      <c r="C28" s="10">
        <v>100</v>
      </c>
      <c r="D28" s="8" t="s">
        <v>25</v>
      </c>
      <c r="E28" s="8" t="s">
        <v>30</v>
      </c>
    </row>
    <row r="29" spans="1:5" ht="17.25" customHeight="1" x14ac:dyDescent="0.25">
      <c r="A29" s="9">
        <v>42405</v>
      </c>
      <c r="B29" s="12" t="s">
        <v>54</v>
      </c>
      <c r="C29" s="10">
        <v>1000</v>
      </c>
      <c r="D29" s="8" t="s">
        <v>25</v>
      </c>
      <c r="E29" s="8" t="s">
        <v>36</v>
      </c>
    </row>
    <row r="30" spans="1:5" ht="17.25" customHeight="1" x14ac:dyDescent="0.25">
      <c r="A30" s="9">
        <v>42405</v>
      </c>
      <c r="B30" s="12" t="s">
        <v>55</v>
      </c>
      <c r="C30" s="10">
        <v>2000</v>
      </c>
      <c r="D30" s="8" t="s">
        <v>25</v>
      </c>
      <c r="E30" s="8" t="s">
        <v>28</v>
      </c>
    </row>
    <row r="31" spans="1:5" ht="17.25" customHeight="1" x14ac:dyDescent="0.25">
      <c r="A31" s="9">
        <v>42405</v>
      </c>
      <c r="B31" s="12" t="s">
        <v>56</v>
      </c>
      <c r="C31" s="10">
        <v>1000</v>
      </c>
      <c r="D31" s="8" t="s">
        <v>25</v>
      </c>
      <c r="E31" s="8" t="s">
        <v>28</v>
      </c>
    </row>
    <row r="32" spans="1:5" ht="17.25" customHeight="1" x14ac:dyDescent="0.25">
      <c r="A32" s="9">
        <v>42405</v>
      </c>
      <c r="B32" s="12" t="s">
        <v>57</v>
      </c>
      <c r="C32" s="10">
        <v>400</v>
      </c>
      <c r="D32" s="8" t="s">
        <v>25</v>
      </c>
      <c r="E32" s="8" t="s">
        <v>48</v>
      </c>
    </row>
    <row r="33" spans="1:5" ht="17.25" customHeight="1" x14ac:dyDescent="0.25">
      <c r="A33" s="9">
        <v>42405</v>
      </c>
      <c r="B33" s="12" t="s">
        <v>58</v>
      </c>
      <c r="C33" s="10">
        <v>200</v>
      </c>
      <c r="D33" s="8" t="s">
        <v>25</v>
      </c>
      <c r="E33" s="8" t="s">
        <v>50</v>
      </c>
    </row>
    <row r="34" spans="1:5" ht="17.25" customHeight="1" x14ac:dyDescent="0.25">
      <c r="A34" s="9">
        <v>42405</v>
      </c>
      <c r="B34" s="12" t="s">
        <v>59</v>
      </c>
      <c r="C34" s="10">
        <v>500</v>
      </c>
      <c r="D34" s="8" t="s">
        <v>25</v>
      </c>
      <c r="E34" s="8" t="s">
        <v>30</v>
      </c>
    </row>
    <row r="35" spans="1:5" ht="17.25" customHeight="1" x14ac:dyDescent="0.25">
      <c r="A35" s="9">
        <v>42405</v>
      </c>
      <c r="B35" s="12" t="s">
        <v>60</v>
      </c>
      <c r="C35" s="10">
        <v>200</v>
      </c>
      <c r="D35" s="8" t="s">
        <v>25</v>
      </c>
      <c r="E35" s="8" t="s">
        <v>30</v>
      </c>
    </row>
    <row r="36" spans="1:5" ht="17.25" customHeight="1" x14ac:dyDescent="0.25">
      <c r="A36" s="9">
        <v>42406</v>
      </c>
      <c r="B36" s="12" t="s">
        <v>61</v>
      </c>
      <c r="C36" s="10">
        <v>300</v>
      </c>
      <c r="D36" s="8" t="s">
        <v>25</v>
      </c>
      <c r="E36" s="8" t="s">
        <v>50</v>
      </c>
    </row>
    <row r="37" spans="1:5" ht="17.25" customHeight="1" x14ac:dyDescent="0.25">
      <c r="A37" s="9">
        <v>42406</v>
      </c>
      <c r="B37" s="12" t="s">
        <v>62</v>
      </c>
      <c r="C37" s="10">
        <v>3000</v>
      </c>
      <c r="D37" s="8" t="s">
        <v>25</v>
      </c>
      <c r="E37" s="8" t="s">
        <v>30</v>
      </c>
    </row>
    <row r="38" spans="1:5" ht="17.25" customHeight="1" x14ac:dyDescent="0.25">
      <c r="A38" s="9">
        <v>42406</v>
      </c>
      <c r="B38" s="12" t="s">
        <v>63</v>
      </c>
      <c r="C38" s="10">
        <v>1000</v>
      </c>
      <c r="D38" s="8" t="s">
        <v>25</v>
      </c>
      <c r="E38" s="8" t="s">
        <v>30</v>
      </c>
    </row>
    <row r="39" spans="1:5" ht="17.25" customHeight="1" x14ac:dyDescent="0.25">
      <c r="A39" s="9">
        <v>42407</v>
      </c>
      <c r="B39" s="12" t="s">
        <v>64</v>
      </c>
      <c r="C39" s="10">
        <v>500</v>
      </c>
      <c r="D39" s="8" t="s">
        <v>25</v>
      </c>
      <c r="E39" s="8" t="s">
        <v>30</v>
      </c>
    </row>
    <row r="40" spans="1:5" ht="17.25" customHeight="1" x14ac:dyDescent="0.25">
      <c r="A40" s="9">
        <v>42407</v>
      </c>
      <c r="B40" s="12" t="s">
        <v>65</v>
      </c>
      <c r="C40" s="10">
        <v>1000</v>
      </c>
      <c r="D40" s="8" t="s">
        <v>25</v>
      </c>
      <c r="E40" s="8" t="s">
        <v>30</v>
      </c>
    </row>
    <row r="41" spans="1:5" ht="17.25" customHeight="1" x14ac:dyDescent="0.25">
      <c r="A41" s="9">
        <v>42407</v>
      </c>
      <c r="B41" s="12" t="s">
        <v>66</v>
      </c>
      <c r="C41" s="10">
        <v>1000</v>
      </c>
      <c r="D41" s="8" t="s">
        <v>25</v>
      </c>
      <c r="E41" s="8" t="s">
        <v>30</v>
      </c>
    </row>
    <row r="42" spans="1:5" ht="17.25" customHeight="1" x14ac:dyDescent="0.25">
      <c r="A42" s="9">
        <v>42408</v>
      </c>
      <c r="B42" s="12" t="s">
        <v>67</v>
      </c>
      <c r="C42" s="10">
        <v>1000</v>
      </c>
      <c r="D42" s="8" t="s">
        <v>25</v>
      </c>
      <c r="E42" s="8" t="s">
        <v>28</v>
      </c>
    </row>
    <row r="43" spans="1:5" ht="17.25" customHeight="1" x14ac:dyDescent="0.25">
      <c r="A43" s="9">
        <v>42408</v>
      </c>
      <c r="B43" s="12" t="s">
        <v>68</v>
      </c>
      <c r="C43" s="10">
        <v>1500</v>
      </c>
      <c r="D43" s="8" t="s">
        <v>25</v>
      </c>
      <c r="E43" s="8" t="s">
        <v>30</v>
      </c>
    </row>
    <row r="44" spans="1:5" ht="17.25" customHeight="1" x14ac:dyDescent="0.25">
      <c r="A44" s="9">
        <v>42408</v>
      </c>
      <c r="B44" s="12" t="s">
        <v>69</v>
      </c>
      <c r="C44" s="10">
        <v>1500</v>
      </c>
      <c r="D44" s="8" t="s">
        <v>25</v>
      </c>
      <c r="E44" s="8" t="s">
        <v>28</v>
      </c>
    </row>
    <row r="45" spans="1:5" ht="17.25" customHeight="1" x14ac:dyDescent="0.25">
      <c r="A45" s="9">
        <v>42408</v>
      </c>
      <c r="B45" s="12" t="s">
        <v>70</v>
      </c>
      <c r="C45" s="10">
        <v>300</v>
      </c>
      <c r="D45" s="8" t="s">
        <v>25</v>
      </c>
      <c r="E45" s="8" t="s">
        <v>30</v>
      </c>
    </row>
    <row r="46" spans="1:5" ht="17.25" customHeight="1" x14ac:dyDescent="0.25">
      <c r="A46" s="9">
        <v>42408</v>
      </c>
      <c r="B46" s="12" t="s">
        <v>144</v>
      </c>
      <c r="C46" s="10">
        <v>500</v>
      </c>
      <c r="D46" s="8" t="s">
        <v>140</v>
      </c>
      <c r="E46" s="8" t="s">
        <v>28</v>
      </c>
    </row>
    <row r="47" spans="1:5" ht="17.25" customHeight="1" x14ac:dyDescent="0.25">
      <c r="A47" s="9">
        <v>42408</v>
      </c>
      <c r="B47" s="12" t="s">
        <v>145</v>
      </c>
      <c r="C47" s="10">
        <v>1000</v>
      </c>
      <c r="D47" s="8" t="s">
        <v>140</v>
      </c>
      <c r="E47" s="8" t="s">
        <v>146</v>
      </c>
    </row>
    <row r="48" spans="1:5" ht="17.25" customHeight="1" x14ac:dyDescent="0.25">
      <c r="A48" s="9">
        <v>42408</v>
      </c>
      <c r="B48" s="12" t="s">
        <v>147</v>
      </c>
      <c r="C48" s="10">
        <v>1000</v>
      </c>
      <c r="D48" s="8" t="s">
        <v>140</v>
      </c>
      <c r="E48" s="8" t="s">
        <v>28</v>
      </c>
    </row>
    <row r="49" spans="1:5" ht="17.25" customHeight="1" x14ac:dyDescent="0.25">
      <c r="A49" s="9">
        <v>42409</v>
      </c>
      <c r="B49" s="12" t="s">
        <v>71</v>
      </c>
      <c r="C49" s="10">
        <v>3000</v>
      </c>
      <c r="D49" s="8" t="s">
        <v>25</v>
      </c>
      <c r="E49" s="8" t="s">
        <v>30</v>
      </c>
    </row>
    <row r="50" spans="1:5" ht="17.25" customHeight="1" x14ac:dyDescent="0.25">
      <c r="A50" s="9">
        <v>42409</v>
      </c>
      <c r="B50" s="12" t="s">
        <v>72</v>
      </c>
      <c r="C50" s="10">
        <v>100</v>
      </c>
      <c r="D50" s="8" t="s">
        <v>25</v>
      </c>
      <c r="E50" s="8" t="s">
        <v>28</v>
      </c>
    </row>
    <row r="51" spans="1:5" ht="17.25" customHeight="1" x14ac:dyDescent="0.25">
      <c r="A51" s="9">
        <v>42409</v>
      </c>
      <c r="B51" s="12" t="s">
        <v>148</v>
      </c>
      <c r="C51" s="10">
        <v>1000</v>
      </c>
      <c r="D51" s="8" t="s">
        <v>140</v>
      </c>
      <c r="E51" s="8" t="s">
        <v>28</v>
      </c>
    </row>
    <row r="52" spans="1:5" ht="17.25" customHeight="1" x14ac:dyDescent="0.25">
      <c r="A52" s="9">
        <v>42409</v>
      </c>
      <c r="B52" s="12" t="s">
        <v>149</v>
      </c>
      <c r="C52" s="10">
        <v>1000000</v>
      </c>
      <c r="D52" s="8" t="s">
        <v>140</v>
      </c>
      <c r="E52" s="8" t="s">
        <v>30</v>
      </c>
    </row>
    <row r="53" spans="1:5" ht="17.25" customHeight="1" x14ac:dyDescent="0.25">
      <c r="A53" s="9">
        <v>42410</v>
      </c>
      <c r="B53" s="12" t="s">
        <v>73</v>
      </c>
      <c r="C53" s="10">
        <v>3000</v>
      </c>
      <c r="D53" s="8" t="s">
        <v>25</v>
      </c>
      <c r="E53" s="8" t="s">
        <v>30</v>
      </c>
    </row>
    <row r="54" spans="1:5" ht="17.25" customHeight="1" x14ac:dyDescent="0.25">
      <c r="A54" s="9">
        <v>42410</v>
      </c>
      <c r="B54" s="12" t="s">
        <v>73</v>
      </c>
      <c r="C54" s="10">
        <v>1500</v>
      </c>
      <c r="D54" s="8" t="s">
        <v>25</v>
      </c>
      <c r="E54" s="8" t="s">
        <v>74</v>
      </c>
    </row>
    <row r="55" spans="1:5" ht="17.25" customHeight="1" x14ac:dyDescent="0.25">
      <c r="A55" s="9">
        <v>42410</v>
      </c>
      <c r="B55" s="12" t="s">
        <v>75</v>
      </c>
      <c r="C55" s="10">
        <v>300</v>
      </c>
      <c r="D55" s="8" t="s">
        <v>25</v>
      </c>
      <c r="E55" s="8" t="s">
        <v>30</v>
      </c>
    </row>
    <row r="56" spans="1:5" ht="17.25" customHeight="1" x14ac:dyDescent="0.25">
      <c r="A56" s="9">
        <v>42410</v>
      </c>
      <c r="B56" s="12" t="s">
        <v>76</v>
      </c>
      <c r="C56" s="10">
        <v>500</v>
      </c>
      <c r="D56" s="8" t="s">
        <v>25</v>
      </c>
      <c r="E56" s="8" t="s">
        <v>30</v>
      </c>
    </row>
    <row r="57" spans="1:5" ht="17.25" customHeight="1" x14ac:dyDescent="0.25">
      <c r="A57" s="9">
        <v>42410</v>
      </c>
      <c r="B57" s="12" t="s">
        <v>77</v>
      </c>
      <c r="C57" s="10">
        <v>5000</v>
      </c>
      <c r="D57" s="8" t="s">
        <v>25</v>
      </c>
      <c r="E57" s="8" t="s">
        <v>30</v>
      </c>
    </row>
    <row r="58" spans="1:5" ht="17.25" customHeight="1" x14ac:dyDescent="0.25">
      <c r="A58" s="9">
        <v>42410</v>
      </c>
      <c r="B58" s="12" t="s">
        <v>78</v>
      </c>
      <c r="C58" s="10">
        <v>5000</v>
      </c>
      <c r="D58" s="8" t="s">
        <v>25</v>
      </c>
      <c r="E58" s="8" t="s">
        <v>48</v>
      </c>
    </row>
    <row r="59" spans="1:5" ht="17.25" customHeight="1" x14ac:dyDescent="0.25">
      <c r="A59" s="9">
        <v>42410</v>
      </c>
      <c r="B59" s="12" t="s">
        <v>78</v>
      </c>
      <c r="C59" s="10">
        <v>5000</v>
      </c>
      <c r="D59" s="8" t="s">
        <v>25</v>
      </c>
      <c r="E59" s="8" t="s">
        <v>48</v>
      </c>
    </row>
    <row r="60" spans="1:5" ht="17.25" customHeight="1" x14ac:dyDescent="0.25">
      <c r="A60" s="9">
        <v>42410</v>
      </c>
      <c r="B60" s="12" t="s">
        <v>78</v>
      </c>
      <c r="C60" s="10">
        <v>5000</v>
      </c>
      <c r="D60" s="8" t="s">
        <v>25</v>
      </c>
      <c r="E60" s="8" t="s">
        <v>48</v>
      </c>
    </row>
    <row r="61" spans="1:5" ht="17.25" customHeight="1" x14ac:dyDescent="0.25">
      <c r="A61" s="9">
        <v>42410</v>
      </c>
      <c r="B61" s="12" t="s">
        <v>79</v>
      </c>
      <c r="C61" s="10">
        <v>500</v>
      </c>
      <c r="D61" s="8" t="s">
        <v>25</v>
      </c>
      <c r="E61" s="8" t="s">
        <v>20</v>
      </c>
    </row>
    <row r="62" spans="1:5" ht="17.25" customHeight="1" x14ac:dyDescent="0.25">
      <c r="A62" s="9">
        <v>42410</v>
      </c>
      <c r="B62" s="12" t="s">
        <v>150</v>
      </c>
      <c r="C62" s="10">
        <v>1000</v>
      </c>
      <c r="D62" s="8" t="s">
        <v>140</v>
      </c>
      <c r="E62" s="8" t="s">
        <v>30</v>
      </c>
    </row>
    <row r="63" spans="1:5" ht="17.25" customHeight="1" x14ac:dyDescent="0.25">
      <c r="A63" s="9">
        <v>42411</v>
      </c>
      <c r="B63" s="12" t="s">
        <v>80</v>
      </c>
      <c r="C63" s="10">
        <v>3000</v>
      </c>
      <c r="D63" s="8" t="s">
        <v>25</v>
      </c>
      <c r="E63" s="8" t="s">
        <v>30</v>
      </c>
    </row>
    <row r="64" spans="1:5" ht="17.25" customHeight="1" x14ac:dyDescent="0.25">
      <c r="A64" s="9">
        <v>42411</v>
      </c>
      <c r="B64" s="12" t="s">
        <v>81</v>
      </c>
      <c r="C64" s="10">
        <v>3000</v>
      </c>
      <c r="D64" s="8" t="s">
        <v>25</v>
      </c>
      <c r="E64" s="8" t="s">
        <v>30</v>
      </c>
    </row>
    <row r="65" spans="1:5" ht="17.25" customHeight="1" x14ac:dyDescent="0.25">
      <c r="A65" s="9">
        <v>42411</v>
      </c>
      <c r="B65" s="12" t="s">
        <v>82</v>
      </c>
      <c r="C65" s="10">
        <v>1000</v>
      </c>
      <c r="D65" s="8" t="s">
        <v>25</v>
      </c>
      <c r="E65" s="8" t="s">
        <v>30</v>
      </c>
    </row>
    <row r="66" spans="1:5" ht="17.25" customHeight="1" x14ac:dyDescent="0.25">
      <c r="A66" s="9">
        <v>42412</v>
      </c>
      <c r="B66" s="12" t="s">
        <v>83</v>
      </c>
      <c r="C66" s="10">
        <v>100</v>
      </c>
      <c r="D66" s="8" t="s">
        <v>25</v>
      </c>
      <c r="E66" s="8" t="s">
        <v>30</v>
      </c>
    </row>
    <row r="67" spans="1:5" ht="17.25" customHeight="1" x14ac:dyDescent="0.25">
      <c r="A67" s="9">
        <v>42412</v>
      </c>
      <c r="B67" s="12" t="s">
        <v>84</v>
      </c>
      <c r="C67" s="10">
        <v>100</v>
      </c>
      <c r="D67" s="8" t="s">
        <v>25</v>
      </c>
      <c r="E67" s="8" t="s">
        <v>30</v>
      </c>
    </row>
    <row r="68" spans="1:5" ht="17.25" customHeight="1" x14ac:dyDescent="0.25">
      <c r="A68" s="9">
        <v>42412</v>
      </c>
      <c r="B68" s="12" t="s">
        <v>85</v>
      </c>
      <c r="C68" s="10">
        <v>300</v>
      </c>
      <c r="D68" s="8" t="s">
        <v>25</v>
      </c>
      <c r="E68" s="8" t="s">
        <v>30</v>
      </c>
    </row>
    <row r="69" spans="1:5" ht="17.25" customHeight="1" x14ac:dyDescent="0.25">
      <c r="A69" s="9">
        <v>42412</v>
      </c>
      <c r="B69" s="12" t="s">
        <v>86</v>
      </c>
      <c r="C69" s="10">
        <v>500</v>
      </c>
      <c r="D69" s="8" t="s">
        <v>25</v>
      </c>
      <c r="E69" s="8" t="s">
        <v>30</v>
      </c>
    </row>
    <row r="70" spans="1:5" ht="17.25" customHeight="1" x14ac:dyDescent="0.25">
      <c r="A70" s="9">
        <v>42413</v>
      </c>
      <c r="B70" s="12" t="s">
        <v>87</v>
      </c>
      <c r="C70" s="10">
        <v>300</v>
      </c>
      <c r="D70" s="8" t="s">
        <v>25</v>
      </c>
      <c r="E70" s="8" t="s">
        <v>28</v>
      </c>
    </row>
    <row r="71" spans="1:5" ht="17.25" customHeight="1" x14ac:dyDescent="0.25">
      <c r="A71" s="9">
        <v>42413</v>
      </c>
      <c r="B71" s="12" t="s">
        <v>88</v>
      </c>
      <c r="C71" s="10">
        <v>1000</v>
      </c>
      <c r="D71" s="8" t="s">
        <v>25</v>
      </c>
      <c r="E71" s="8" t="s">
        <v>89</v>
      </c>
    </row>
    <row r="72" spans="1:5" ht="17.25" customHeight="1" x14ac:dyDescent="0.25">
      <c r="A72" s="9">
        <v>42413</v>
      </c>
      <c r="B72" s="12" t="s">
        <v>90</v>
      </c>
      <c r="C72" s="10">
        <v>100</v>
      </c>
      <c r="D72" s="8" t="s">
        <v>25</v>
      </c>
      <c r="E72" s="8" t="s">
        <v>30</v>
      </c>
    </row>
    <row r="73" spans="1:5" ht="17.25" customHeight="1" x14ac:dyDescent="0.25">
      <c r="A73" s="9">
        <v>42414</v>
      </c>
      <c r="B73" s="12" t="s">
        <v>91</v>
      </c>
      <c r="C73" s="10">
        <v>6000</v>
      </c>
      <c r="D73" s="8" t="s">
        <v>25</v>
      </c>
      <c r="E73" s="8" t="s">
        <v>92</v>
      </c>
    </row>
    <row r="74" spans="1:5" ht="17.25" customHeight="1" x14ac:dyDescent="0.25">
      <c r="A74" s="9">
        <v>42414</v>
      </c>
      <c r="B74" s="12" t="s">
        <v>93</v>
      </c>
      <c r="C74" s="10">
        <v>2000</v>
      </c>
      <c r="D74" s="8" t="s">
        <v>25</v>
      </c>
      <c r="E74" s="8" t="s">
        <v>28</v>
      </c>
    </row>
    <row r="75" spans="1:5" ht="17.25" customHeight="1" x14ac:dyDescent="0.25">
      <c r="A75" s="9">
        <v>42414</v>
      </c>
      <c r="B75" s="12" t="s">
        <v>94</v>
      </c>
      <c r="C75" s="10">
        <v>300</v>
      </c>
      <c r="D75" s="8" t="s">
        <v>25</v>
      </c>
      <c r="E75" s="8" t="s">
        <v>95</v>
      </c>
    </row>
    <row r="76" spans="1:5" ht="17.25" customHeight="1" x14ac:dyDescent="0.25">
      <c r="A76" s="9">
        <v>42415</v>
      </c>
      <c r="B76" s="12" t="s">
        <v>96</v>
      </c>
      <c r="C76" s="10">
        <v>200</v>
      </c>
      <c r="D76" s="8" t="s">
        <v>25</v>
      </c>
      <c r="E76" s="8" t="s">
        <v>28</v>
      </c>
    </row>
    <row r="77" spans="1:5" ht="17.25" customHeight="1" x14ac:dyDescent="0.25">
      <c r="A77" s="9">
        <v>42415</v>
      </c>
      <c r="B77" s="12" t="s">
        <v>97</v>
      </c>
      <c r="C77" s="10">
        <v>200</v>
      </c>
      <c r="D77" s="8" t="s">
        <v>25</v>
      </c>
      <c r="E77" s="8" t="s">
        <v>30</v>
      </c>
    </row>
    <row r="78" spans="1:5" ht="17.25" customHeight="1" x14ac:dyDescent="0.25">
      <c r="A78" s="9">
        <v>42415</v>
      </c>
      <c r="B78" s="12" t="s">
        <v>98</v>
      </c>
      <c r="C78" s="10">
        <v>1500</v>
      </c>
      <c r="D78" s="8" t="s">
        <v>25</v>
      </c>
      <c r="E78" s="8" t="s">
        <v>48</v>
      </c>
    </row>
    <row r="79" spans="1:5" ht="17.25" customHeight="1" x14ac:dyDescent="0.25">
      <c r="A79" s="9">
        <v>42415</v>
      </c>
      <c r="B79" s="12" t="s">
        <v>99</v>
      </c>
      <c r="C79" s="10">
        <v>1000</v>
      </c>
      <c r="D79" s="8" t="s">
        <v>25</v>
      </c>
      <c r="E79" s="8" t="s">
        <v>28</v>
      </c>
    </row>
    <row r="80" spans="1:5" ht="17.25" customHeight="1" x14ac:dyDescent="0.25">
      <c r="A80" s="9">
        <v>42415</v>
      </c>
      <c r="B80" s="12" t="s">
        <v>151</v>
      </c>
      <c r="C80" s="10">
        <v>1000</v>
      </c>
      <c r="D80" s="8" t="s">
        <v>140</v>
      </c>
      <c r="E80" s="8" t="s">
        <v>152</v>
      </c>
    </row>
    <row r="81" spans="1:5" ht="17.25" customHeight="1" x14ac:dyDescent="0.25">
      <c r="A81" s="9">
        <v>42415</v>
      </c>
      <c r="B81" s="12" t="s">
        <v>151</v>
      </c>
      <c r="C81" s="10">
        <v>1000</v>
      </c>
      <c r="D81" s="8" t="s">
        <v>140</v>
      </c>
      <c r="E81" s="8" t="s">
        <v>21</v>
      </c>
    </row>
    <row r="82" spans="1:5" ht="17.25" customHeight="1" x14ac:dyDescent="0.25">
      <c r="A82" s="9">
        <v>42415</v>
      </c>
      <c r="B82" s="12" t="s">
        <v>151</v>
      </c>
      <c r="C82" s="10">
        <v>1000</v>
      </c>
      <c r="D82" s="8" t="s">
        <v>140</v>
      </c>
      <c r="E82" s="8" t="s">
        <v>30</v>
      </c>
    </row>
    <row r="83" spans="1:5" ht="17.25" customHeight="1" x14ac:dyDescent="0.25">
      <c r="A83" s="9">
        <v>42415</v>
      </c>
      <c r="B83" s="12" t="s">
        <v>151</v>
      </c>
      <c r="C83" s="10">
        <v>1000</v>
      </c>
      <c r="D83" s="8" t="s">
        <v>140</v>
      </c>
      <c r="E83" s="8" t="s">
        <v>153</v>
      </c>
    </row>
    <row r="84" spans="1:5" ht="17.25" customHeight="1" x14ac:dyDescent="0.25">
      <c r="A84" s="9">
        <v>42415</v>
      </c>
      <c r="B84" s="12" t="s">
        <v>151</v>
      </c>
      <c r="C84" s="10">
        <v>1000</v>
      </c>
      <c r="D84" s="8" t="s">
        <v>140</v>
      </c>
      <c r="E84" s="8" t="s">
        <v>74</v>
      </c>
    </row>
    <row r="85" spans="1:5" ht="17.25" customHeight="1" x14ac:dyDescent="0.25">
      <c r="A85" s="9">
        <v>42415</v>
      </c>
      <c r="B85" s="12" t="s">
        <v>151</v>
      </c>
      <c r="C85" s="10">
        <v>1000</v>
      </c>
      <c r="D85" s="8" t="s">
        <v>140</v>
      </c>
      <c r="E85" s="8" t="s">
        <v>154</v>
      </c>
    </row>
    <row r="86" spans="1:5" ht="17.25" customHeight="1" x14ac:dyDescent="0.25">
      <c r="A86" s="9">
        <v>42415</v>
      </c>
      <c r="B86" s="12" t="s">
        <v>151</v>
      </c>
      <c r="C86" s="10">
        <v>1000</v>
      </c>
      <c r="D86" s="8" t="s">
        <v>140</v>
      </c>
      <c r="E86" s="8" t="s">
        <v>155</v>
      </c>
    </row>
    <row r="87" spans="1:5" ht="17.25" customHeight="1" x14ac:dyDescent="0.25">
      <c r="A87" s="9">
        <v>42415</v>
      </c>
      <c r="B87" s="12" t="s">
        <v>142</v>
      </c>
      <c r="C87" s="10">
        <v>1000</v>
      </c>
      <c r="D87" s="8" t="s">
        <v>140</v>
      </c>
      <c r="E87" s="8" t="s">
        <v>28</v>
      </c>
    </row>
    <row r="88" spans="1:5" ht="17.25" customHeight="1" x14ac:dyDescent="0.25">
      <c r="A88" s="9">
        <v>42415</v>
      </c>
      <c r="B88" s="12" t="s">
        <v>156</v>
      </c>
      <c r="C88" s="10">
        <v>1730</v>
      </c>
      <c r="D88" s="8" t="s">
        <v>140</v>
      </c>
      <c r="E88" s="8" t="s">
        <v>28</v>
      </c>
    </row>
    <row r="89" spans="1:5" ht="17.25" customHeight="1" x14ac:dyDescent="0.25">
      <c r="A89" s="9">
        <v>42415</v>
      </c>
      <c r="B89" s="12" t="s">
        <v>157</v>
      </c>
      <c r="C89" s="10">
        <v>41280</v>
      </c>
      <c r="D89" s="8" t="s">
        <v>140</v>
      </c>
      <c r="E89" s="8" t="s">
        <v>18</v>
      </c>
    </row>
    <row r="90" spans="1:5" ht="17.25" customHeight="1" x14ac:dyDescent="0.25">
      <c r="A90" s="9">
        <v>42416</v>
      </c>
      <c r="B90" s="12" t="s">
        <v>53</v>
      </c>
      <c r="C90" s="10">
        <v>200</v>
      </c>
      <c r="D90" s="8" t="s">
        <v>25</v>
      </c>
      <c r="E90" s="8" t="s">
        <v>30</v>
      </c>
    </row>
    <row r="91" spans="1:5" ht="17.25" customHeight="1" x14ac:dyDescent="0.25">
      <c r="A91" s="9">
        <v>42416</v>
      </c>
      <c r="B91" s="12" t="s">
        <v>100</v>
      </c>
      <c r="C91" s="10">
        <v>300</v>
      </c>
      <c r="D91" s="8" t="s">
        <v>25</v>
      </c>
      <c r="E91" s="8" t="s">
        <v>30</v>
      </c>
    </row>
    <row r="92" spans="1:5" ht="17.25" customHeight="1" x14ac:dyDescent="0.25">
      <c r="A92" s="9">
        <v>42416</v>
      </c>
      <c r="B92" s="12" t="s">
        <v>101</v>
      </c>
      <c r="C92" s="10">
        <v>500</v>
      </c>
      <c r="D92" s="8" t="s">
        <v>25</v>
      </c>
      <c r="E92" s="8" t="s">
        <v>102</v>
      </c>
    </row>
    <row r="93" spans="1:5" ht="17.25" customHeight="1" x14ac:dyDescent="0.25">
      <c r="A93" s="9">
        <v>42417</v>
      </c>
      <c r="B93" s="12" t="s">
        <v>103</v>
      </c>
      <c r="C93" s="10">
        <v>5000</v>
      </c>
      <c r="D93" s="8" t="s">
        <v>25</v>
      </c>
      <c r="E93" s="8" t="s">
        <v>30</v>
      </c>
    </row>
    <row r="94" spans="1:5" ht="17.25" customHeight="1" x14ac:dyDescent="0.25">
      <c r="A94" s="9">
        <v>42417</v>
      </c>
      <c r="B94" s="12" t="s">
        <v>104</v>
      </c>
      <c r="C94" s="10">
        <v>4735</v>
      </c>
      <c r="D94" s="8" t="s">
        <v>25</v>
      </c>
      <c r="E94" s="8" t="s">
        <v>105</v>
      </c>
    </row>
    <row r="95" spans="1:5" ht="17.25" customHeight="1" x14ac:dyDescent="0.25">
      <c r="A95" s="9">
        <v>42417</v>
      </c>
      <c r="B95" s="12" t="s">
        <v>158</v>
      </c>
      <c r="C95" s="10">
        <v>1000</v>
      </c>
      <c r="D95" s="8" t="s">
        <v>140</v>
      </c>
      <c r="E95" s="8" t="s">
        <v>28</v>
      </c>
    </row>
    <row r="96" spans="1:5" ht="17.25" customHeight="1" x14ac:dyDescent="0.25">
      <c r="A96" s="9">
        <v>42418</v>
      </c>
      <c r="B96" s="12" t="s">
        <v>106</v>
      </c>
      <c r="C96" s="10">
        <v>5000</v>
      </c>
      <c r="D96" s="8" t="s">
        <v>25</v>
      </c>
      <c r="E96" s="8" t="s">
        <v>28</v>
      </c>
    </row>
    <row r="97" spans="1:5" ht="17.25" customHeight="1" x14ac:dyDescent="0.25">
      <c r="A97" s="9">
        <v>42419</v>
      </c>
      <c r="B97" s="12" t="s">
        <v>107</v>
      </c>
      <c r="C97" s="10">
        <v>300</v>
      </c>
      <c r="D97" s="8" t="s">
        <v>25</v>
      </c>
      <c r="E97" s="8" t="s">
        <v>30</v>
      </c>
    </row>
    <row r="98" spans="1:5" ht="17.25" customHeight="1" x14ac:dyDescent="0.25">
      <c r="A98" s="9">
        <v>42419</v>
      </c>
      <c r="B98" s="12" t="s">
        <v>108</v>
      </c>
      <c r="C98" s="10">
        <v>500</v>
      </c>
      <c r="D98" s="8" t="s">
        <v>25</v>
      </c>
      <c r="E98" s="8" t="s">
        <v>48</v>
      </c>
    </row>
    <row r="99" spans="1:5" ht="17.25" customHeight="1" x14ac:dyDescent="0.25">
      <c r="A99" s="9">
        <v>42419</v>
      </c>
      <c r="B99" s="12" t="s">
        <v>109</v>
      </c>
      <c r="C99" s="10">
        <v>2000</v>
      </c>
      <c r="D99" s="8" t="s">
        <v>25</v>
      </c>
      <c r="E99" s="8" t="s">
        <v>30</v>
      </c>
    </row>
    <row r="100" spans="1:5" ht="17.25" customHeight="1" x14ac:dyDescent="0.25">
      <c r="A100" s="9">
        <v>42419</v>
      </c>
      <c r="B100" s="12" t="s">
        <v>110</v>
      </c>
      <c r="C100" s="10">
        <v>500</v>
      </c>
      <c r="D100" s="8" t="s">
        <v>25</v>
      </c>
      <c r="E100" s="8" t="s">
        <v>30</v>
      </c>
    </row>
    <row r="101" spans="1:5" ht="17.25" customHeight="1" x14ac:dyDescent="0.25">
      <c r="A101" s="9">
        <v>42419</v>
      </c>
      <c r="B101" s="12" t="s">
        <v>111</v>
      </c>
      <c r="C101" s="10">
        <v>1000</v>
      </c>
      <c r="D101" s="8" t="s">
        <v>25</v>
      </c>
      <c r="E101" s="8" t="s">
        <v>30</v>
      </c>
    </row>
    <row r="102" spans="1:5" ht="17.25" customHeight="1" x14ac:dyDescent="0.25">
      <c r="A102" s="9">
        <v>42419</v>
      </c>
      <c r="B102" s="12" t="s">
        <v>159</v>
      </c>
      <c r="C102" s="10">
        <v>100</v>
      </c>
      <c r="D102" s="8" t="s">
        <v>140</v>
      </c>
      <c r="E102" s="8" t="s">
        <v>28</v>
      </c>
    </row>
    <row r="103" spans="1:5" ht="17.25" customHeight="1" x14ac:dyDescent="0.25">
      <c r="A103" s="9">
        <v>42420</v>
      </c>
      <c r="B103" s="12" t="s">
        <v>112</v>
      </c>
      <c r="C103" s="10">
        <v>4000</v>
      </c>
      <c r="D103" s="8" t="s">
        <v>25</v>
      </c>
      <c r="E103" s="8" t="s">
        <v>30</v>
      </c>
    </row>
    <row r="104" spans="1:5" ht="17.25" customHeight="1" x14ac:dyDescent="0.25">
      <c r="A104" s="9">
        <v>42420</v>
      </c>
      <c r="B104" s="12" t="s">
        <v>113</v>
      </c>
      <c r="C104" s="10">
        <v>1000</v>
      </c>
      <c r="D104" s="8" t="s">
        <v>25</v>
      </c>
      <c r="E104" s="8" t="s">
        <v>28</v>
      </c>
    </row>
    <row r="105" spans="1:5" ht="17.25" customHeight="1" x14ac:dyDescent="0.25">
      <c r="A105" s="9">
        <v>42420</v>
      </c>
      <c r="B105" s="12" t="s">
        <v>114</v>
      </c>
      <c r="C105" s="10">
        <v>500</v>
      </c>
      <c r="D105" s="8" t="s">
        <v>25</v>
      </c>
      <c r="E105" s="8" t="s">
        <v>28</v>
      </c>
    </row>
    <row r="106" spans="1:5" ht="17.25" customHeight="1" x14ac:dyDescent="0.25">
      <c r="A106" s="9">
        <v>42420</v>
      </c>
      <c r="B106" s="12" t="s">
        <v>160</v>
      </c>
      <c r="C106" s="10">
        <v>300</v>
      </c>
      <c r="D106" s="8" t="s">
        <v>140</v>
      </c>
      <c r="E106" s="8" t="s">
        <v>28</v>
      </c>
    </row>
    <row r="107" spans="1:5" ht="17.25" customHeight="1" x14ac:dyDescent="0.25">
      <c r="A107" s="9">
        <v>42420</v>
      </c>
      <c r="B107" s="12" t="s">
        <v>142</v>
      </c>
      <c r="C107" s="10">
        <v>1000</v>
      </c>
      <c r="D107" s="8" t="s">
        <v>140</v>
      </c>
      <c r="E107" s="8" t="s">
        <v>28</v>
      </c>
    </row>
    <row r="108" spans="1:5" ht="17.25" customHeight="1" x14ac:dyDescent="0.25">
      <c r="A108" s="9">
        <v>42420</v>
      </c>
      <c r="B108" s="12" t="s">
        <v>161</v>
      </c>
      <c r="C108" s="10">
        <v>54000</v>
      </c>
      <c r="D108" s="8" t="s">
        <v>140</v>
      </c>
      <c r="E108" s="8" t="s">
        <v>95</v>
      </c>
    </row>
    <row r="109" spans="1:5" ht="17.25" customHeight="1" x14ac:dyDescent="0.25">
      <c r="A109" s="9">
        <v>42420</v>
      </c>
      <c r="B109" s="12" t="s">
        <v>162</v>
      </c>
      <c r="C109" s="10">
        <v>318600</v>
      </c>
      <c r="D109" s="8" t="s">
        <v>140</v>
      </c>
      <c r="E109" s="8" t="s">
        <v>28</v>
      </c>
    </row>
    <row r="110" spans="1:5" ht="17.25" customHeight="1" x14ac:dyDescent="0.25">
      <c r="A110" s="9">
        <v>42421</v>
      </c>
      <c r="B110" s="12" t="s">
        <v>115</v>
      </c>
      <c r="C110" s="10">
        <v>1000</v>
      </c>
      <c r="D110" s="8" t="s">
        <v>25</v>
      </c>
      <c r="E110" s="8" t="s">
        <v>30</v>
      </c>
    </row>
    <row r="111" spans="1:5" ht="17.25" customHeight="1" x14ac:dyDescent="0.25">
      <c r="A111" s="9">
        <v>42422</v>
      </c>
      <c r="B111" s="12" t="s">
        <v>116</v>
      </c>
      <c r="C111" s="10">
        <v>3000</v>
      </c>
      <c r="D111" s="8" t="s">
        <v>25</v>
      </c>
      <c r="E111" s="8" t="s">
        <v>117</v>
      </c>
    </row>
    <row r="112" spans="1:5" ht="17.25" customHeight="1" x14ac:dyDescent="0.25">
      <c r="A112" s="9">
        <v>42422</v>
      </c>
      <c r="B112" s="12" t="s">
        <v>118</v>
      </c>
      <c r="C112" s="10">
        <v>1000</v>
      </c>
      <c r="D112" s="8" t="s">
        <v>25</v>
      </c>
      <c r="E112" s="8" t="s">
        <v>30</v>
      </c>
    </row>
    <row r="113" spans="1:5" ht="17.25" customHeight="1" x14ac:dyDescent="0.25">
      <c r="A113" s="9">
        <v>42422</v>
      </c>
      <c r="B113" s="12" t="s">
        <v>119</v>
      </c>
      <c r="C113" s="10">
        <v>300</v>
      </c>
      <c r="D113" s="8" t="s">
        <v>25</v>
      </c>
      <c r="E113" s="8" t="s">
        <v>30</v>
      </c>
    </row>
    <row r="114" spans="1:5" ht="17.25" customHeight="1" x14ac:dyDescent="0.25">
      <c r="A114" s="9">
        <v>42422</v>
      </c>
      <c r="B114" s="12" t="s">
        <v>120</v>
      </c>
      <c r="C114" s="10">
        <v>200</v>
      </c>
      <c r="D114" s="8" t="s">
        <v>25</v>
      </c>
      <c r="E114" s="8" t="s">
        <v>30</v>
      </c>
    </row>
    <row r="115" spans="1:5" ht="17.25" customHeight="1" x14ac:dyDescent="0.25">
      <c r="A115" s="9">
        <v>42423</v>
      </c>
      <c r="B115" s="12" t="s">
        <v>121</v>
      </c>
      <c r="C115" s="10">
        <v>1000</v>
      </c>
      <c r="D115" s="8" t="s">
        <v>25</v>
      </c>
      <c r="E115" s="8" t="s">
        <v>30</v>
      </c>
    </row>
    <row r="116" spans="1:5" ht="17.25" customHeight="1" x14ac:dyDescent="0.25">
      <c r="A116" s="9">
        <v>42423</v>
      </c>
      <c r="B116" s="12" t="s">
        <v>122</v>
      </c>
      <c r="C116" s="10">
        <v>10000</v>
      </c>
      <c r="D116" s="8" t="s">
        <v>25</v>
      </c>
      <c r="E116" s="8" t="s">
        <v>48</v>
      </c>
    </row>
    <row r="117" spans="1:5" ht="17.25" customHeight="1" x14ac:dyDescent="0.25">
      <c r="A117" s="9">
        <v>42423</v>
      </c>
      <c r="B117" s="12" t="s">
        <v>123</v>
      </c>
      <c r="C117" s="10">
        <v>500</v>
      </c>
      <c r="D117" s="8" t="s">
        <v>25</v>
      </c>
      <c r="E117" s="8" t="s">
        <v>124</v>
      </c>
    </row>
    <row r="118" spans="1:5" ht="17.25" customHeight="1" x14ac:dyDescent="0.25">
      <c r="A118" s="9">
        <v>42423</v>
      </c>
      <c r="B118" s="12" t="s">
        <v>125</v>
      </c>
      <c r="C118" s="10">
        <v>1000</v>
      </c>
      <c r="D118" s="8" t="s">
        <v>25</v>
      </c>
      <c r="E118" s="8" t="s">
        <v>124</v>
      </c>
    </row>
    <row r="119" spans="1:5" ht="17.25" customHeight="1" x14ac:dyDescent="0.25">
      <c r="A119" s="9">
        <v>42423</v>
      </c>
      <c r="B119" s="12" t="s">
        <v>123</v>
      </c>
      <c r="C119" s="10">
        <v>500</v>
      </c>
      <c r="D119" s="8" t="s">
        <v>25</v>
      </c>
      <c r="E119" s="8" t="s">
        <v>124</v>
      </c>
    </row>
    <row r="120" spans="1:5" ht="17.25" customHeight="1" x14ac:dyDescent="0.25">
      <c r="A120" s="9">
        <v>42423</v>
      </c>
      <c r="B120" s="12" t="s">
        <v>126</v>
      </c>
      <c r="C120" s="10">
        <v>1000</v>
      </c>
      <c r="D120" s="8" t="s">
        <v>25</v>
      </c>
      <c r="E120" s="8" t="s">
        <v>124</v>
      </c>
    </row>
    <row r="121" spans="1:5" ht="17.25" customHeight="1" x14ac:dyDescent="0.25">
      <c r="A121" s="9">
        <v>42423</v>
      </c>
      <c r="B121" s="12" t="s">
        <v>127</v>
      </c>
      <c r="C121" s="10">
        <v>1000</v>
      </c>
      <c r="D121" s="8" t="s">
        <v>25</v>
      </c>
      <c r="E121" s="8" t="s">
        <v>124</v>
      </c>
    </row>
    <row r="122" spans="1:5" ht="17.25" customHeight="1" x14ac:dyDescent="0.25">
      <c r="A122" s="9">
        <v>42423</v>
      </c>
      <c r="B122" s="12" t="s">
        <v>128</v>
      </c>
      <c r="C122" s="10">
        <v>500</v>
      </c>
      <c r="D122" s="8" t="s">
        <v>25</v>
      </c>
      <c r="E122" s="8" t="s">
        <v>124</v>
      </c>
    </row>
    <row r="123" spans="1:5" ht="17.25" customHeight="1" x14ac:dyDescent="0.25">
      <c r="A123" s="9">
        <v>42423</v>
      </c>
      <c r="B123" s="12" t="s">
        <v>129</v>
      </c>
      <c r="C123" s="10">
        <v>1000</v>
      </c>
      <c r="D123" s="8" t="s">
        <v>25</v>
      </c>
      <c r="E123" s="8" t="s">
        <v>28</v>
      </c>
    </row>
    <row r="124" spans="1:5" ht="17.25" customHeight="1" x14ac:dyDescent="0.25">
      <c r="A124" s="9">
        <v>42424</v>
      </c>
      <c r="B124" s="12" t="s">
        <v>128</v>
      </c>
      <c r="C124" s="10">
        <v>500</v>
      </c>
      <c r="D124" s="8" t="s">
        <v>25</v>
      </c>
      <c r="E124" s="8" t="s">
        <v>124</v>
      </c>
    </row>
    <row r="125" spans="1:5" ht="17.25" customHeight="1" x14ac:dyDescent="0.25">
      <c r="A125" s="9">
        <v>42424</v>
      </c>
      <c r="B125" s="12" t="s">
        <v>128</v>
      </c>
      <c r="C125" s="10">
        <v>1000</v>
      </c>
      <c r="D125" s="8" t="s">
        <v>25</v>
      </c>
      <c r="E125" s="8" t="s">
        <v>124</v>
      </c>
    </row>
    <row r="126" spans="1:5" ht="17.25" customHeight="1" x14ac:dyDescent="0.25">
      <c r="A126" s="9">
        <v>42424</v>
      </c>
      <c r="B126" s="12" t="s">
        <v>130</v>
      </c>
      <c r="C126" s="10">
        <v>120</v>
      </c>
      <c r="D126" s="8" t="s">
        <v>25</v>
      </c>
      <c r="E126" s="8" t="s">
        <v>30</v>
      </c>
    </row>
    <row r="127" spans="1:5" ht="17.25" customHeight="1" x14ac:dyDescent="0.25">
      <c r="A127" s="9">
        <v>42424</v>
      </c>
      <c r="B127" s="12" t="s">
        <v>163</v>
      </c>
      <c r="C127" s="10">
        <v>4900000</v>
      </c>
      <c r="D127" s="8" t="s">
        <v>140</v>
      </c>
      <c r="E127" s="8" t="s">
        <v>30</v>
      </c>
    </row>
    <row r="128" spans="1:5" ht="17.25" customHeight="1" x14ac:dyDescent="0.25">
      <c r="A128" s="9">
        <v>42425</v>
      </c>
      <c r="B128" s="12" t="s">
        <v>128</v>
      </c>
      <c r="C128" s="10">
        <v>1000</v>
      </c>
      <c r="D128" s="8" t="s">
        <v>25</v>
      </c>
      <c r="E128" s="8" t="s">
        <v>124</v>
      </c>
    </row>
    <row r="129" spans="1:5" ht="17.25" customHeight="1" x14ac:dyDescent="0.25">
      <c r="A129" s="9">
        <v>42425</v>
      </c>
      <c r="B129" s="12" t="s">
        <v>162</v>
      </c>
      <c r="C129" s="10">
        <v>502350</v>
      </c>
      <c r="D129" s="8" t="s">
        <v>140</v>
      </c>
      <c r="E129" s="8" t="s">
        <v>28</v>
      </c>
    </row>
    <row r="130" spans="1:5" ht="17.25" customHeight="1" x14ac:dyDescent="0.25">
      <c r="A130" s="9">
        <v>42426</v>
      </c>
      <c r="B130" s="12" t="s">
        <v>131</v>
      </c>
      <c r="C130" s="10">
        <v>6000</v>
      </c>
      <c r="D130" s="8" t="s">
        <v>25</v>
      </c>
      <c r="E130" s="8" t="s">
        <v>132</v>
      </c>
    </row>
    <row r="131" spans="1:5" ht="17.25" customHeight="1" x14ac:dyDescent="0.25">
      <c r="A131" s="9">
        <v>42426</v>
      </c>
      <c r="B131" s="12" t="s">
        <v>131</v>
      </c>
      <c r="C131" s="10">
        <v>10000</v>
      </c>
      <c r="D131" s="8" t="s">
        <v>25</v>
      </c>
      <c r="E131" s="8" t="s">
        <v>133</v>
      </c>
    </row>
    <row r="132" spans="1:5" ht="17.25" customHeight="1" x14ac:dyDescent="0.25">
      <c r="A132" s="9">
        <v>42426</v>
      </c>
      <c r="B132" s="12" t="s">
        <v>134</v>
      </c>
      <c r="C132" s="10">
        <v>4000</v>
      </c>
      <c r="D132" s="8" t="s">
        <v>25</v>
      </c>
      <c r="E132" s="8" t="s">
        <v>124</v>
      </c>
    </row>
    <row r="133" spans="1:5" ht="17.25" customHeight="1" x14ac:dyDescent="0.25">
      <c r="A133" s="9">
        <v>42426</v>
      </c>
      <c r="B133" s="12" t="s">
        <v>164</v>
      </c>
      <c r="C133" s="10">
        <v>25000</v>
      </c>
      <c r="D133" s="8" t="s">
        <v>140</v>
      </c>
      <c r="E133" s="8" t="s">
        <v>30</v>
      </c>
    </row>
    <row r="134" spans="1:5" ht="17.25" customHeight="1" x14ac:dyDescent="0.25">
      <c r="A134" s="9">
        <v>42427</v>
      </c>
      <c r="B134" s="12" t="s">
        <v>135</v>
      </c>
      <c r="C134" s="10">
        <v>1000</v>
      </c>
      <c r="D134" s="8" t="s">
        <v>25</v>
      </c>
      <c r="E134" s="8" t="s">
        <v>74</v>
      </c>
    </row>
    <row r="135" spans="1:5" ht="17.25" customHeight="1" x14ac:dyDescent="0.25">
      <c r="A135" s="9">
        <v>42427</v>
      </c>
      <c r="B135" s="12" t="s">
        <v>136</v>
      </c>
      <c r="C135" s="10">
        <v>200</v>
      </c>
      <c r="D135" s="8" t="s">
        <v>25</v>
      </c>
      <c r="E135" s="8" t="s">
        <v>28</v>
      </c>
    </row>
    <row r="136" spans="1:5" ht="17.25" customHeight="1" x14ac:dyDescent="0.25">
      <c r="A136" s="9">
        <v>42427</v>
      </c>
      <c r="B136" s="12" t="s">
        <v>137</v>
      </c>
      <c r="C136" s="10">
        <v>1000</v>
      </c>
      <c r="D136" s="8" t="s">
        <v>25</v>
      </c>
      <c r="E136" s="8" t="s">
        <v>124</v>
      </c>
    </row>
    <row r="137" spans="1:5" ht="17.25" customHeight="1" x14ac:dyDescent="0.25">
      <c r="A137" s="9">
        <v>42427</v>
      </c>
      <c r="B137" s="12" t="s">
        <v>138</v>
      </c>
      <c r="C137" s="10">
        <v>500</v>
      </c>
      <c r="D137" s="8" t="s">
        <v>25</v>
      </c>
      <c r="E137" s="8" t="s">
        <v>124</v>
      </c>
    </row>
    <row r="138" spans="1:5" ht="17.25" customHeight="1" x14ac:dyDescent="0.25">
      <c r="A138" s="9">
        <v>42428</v>
      </c>
      <c r="B138" s="12" t="s">
        <v>139</v>
      </c>
      <c r="C138" s="10">
        <v>1000</v>
      </c>
      <c r="D138" s="8" t="s">
        <v>25</v>
      </c>
      <c r="E138" s="8" t="s">
        <v>124</v>
      </c>
    </row>
    <row r="139" spans="1:5" ht="17.25" customHeight="1" x14ac:dyDescent="0.25">
      <c r="A139" s="9">
        <v>42429</v>
      </c>
      <c r="B139" s="12" t="s">
        <v>256</v>
      </c>
      <c r="C139" s="10">
        <v>3000</v>
      </c>
      <c r="D139" s="8" t="s">
        <v>140</v>
      </c>
      <c r="E139" s="8" t="s">
        <v>28</v>
      </c>
    </row>
    <row r="140" spans="1:5" ht="17.25" customHeight="1" x14ac:dyDescent="0.25">
      <c r="A140" s="9"/>
      <c r="B140" s="12"/>
      <c r="C140" s="10"/>
      <c r="D140" s="8"/>
      <c r="E140" s="8"/>
    </row>
    <row r="141" spans="1:5" ht="17.25" customHeight="1" x14ac:dyDescent="0.25">
      <c r="A141" s="9"/>
      <c r="B141" s="12" t="s">
        <v>17</v>
      </c>
      <c r="C141" s="10">
        <f>1052.93+100+100</f>
        <v>1252.93</v>
      </c>
      <c r="D141" s="8"/>
      <c r="E141" s="8"/>
    </row>
    <row r="142" spans="1:5" ht="17.25" customHeight="1" x14ac:dyDescent="0.25">
      <c r="A142" s="9"/>
      <c r="B142" s="12" t="s">
        <v>11</v>
      </c>
      <c r="C142" s="10">
        <f>42277.51+44690.73</f>
        <v>86968.24</v>
      </c>
      <c r="D142" s="8"/>
      <c r="E142" s="8"/>
    </row>
    <row r="143" spans="1:5" ht="17.25" customHeight="1" x14ac:dyDescent="0.25">
      <c r="A143" s="9"/>
      <c r="B143" s="12" t="s">
        <v>10</v>
      </c>
      <c r="C143" s="10">
        <v>5120</v>
      </c>
      <c r="D143" s="8"/>
      <c r="E143" s="8"/>
    </row>
    <row r="144" spans="1:5" ht="17.25" customHeight="1" x14ac:dyDescent="0.25">
      <c r="A144" s="9"/>
      <c r="B144" s="12" t="s">
        <v>9</v>
      </c>
      <c r="C144" s="10">
        <v>95202.75</v>
      </c>
      <c r="D144" s="8"/>
      <c r="E144" s="8"/>
    </row>
    <row r="145" spans="1:5" ht="15.75" x14ac:dyDescent="0.25">
      <c r="A145" s="5"/>
      <c r="B145" s="6" t="s">
        <v>6</v>
      </c>
      <c r="C145" s="7">
        <f>28.69+76.02+2.95+206.56+162.19+109.23+431.81+532.79+614.75+512.29+502.34+983.61</f>
        <v>4163.2299999999996</v>
      </c>
      <c r="D145" s="6"/>
      <c r="E145" s="6"/>
    </row>
    <row r="146" spans="1:5" ht="15.75" x14ac:dyDescent="0.25">
      <c r="A146" s="9"/>
      <c r="B146" s="8" t="s">
        <v>7</v>
      </c>
      <c r="C146" s="10">
        <f>200+3000+1000+500+100+1000+10000+500+200+300+1000+10000+1000+200+1000+25+2000+100+100+8000+10000+3000+1000+50+1500+500+500+400+957+750+4000+2000+300+1000+500+10000+500+55+3000+300+1000+1000+500+1000+10000+500+100+3000+10500+2900+140+1000+55+100+2000+5000+100+200+100000+4000+500+200+1000+50+10000+2000+1000+500+1000+1000+1000+500+300+1000+30000+3000+1000+1000+1000+500+500+500+1000+145+100+2000+500+100+300+3000+500+1000+500+200+50+300+500+4000+100+500+500+1000+2000+55+2000+57+2000+1000+500+1000+1000+1000+300+1300+500+1000+100000+300+2000+500+500+1000+450+25000+1000+500+300+107+7000+15000+500+500+3000+100+15+600+1000+800+1500+1500+1000+10000+2000+5500+2500+10000+1000+3250+300+1000+200+5000+2500+5000+500+1500+100+500</f>
        <v>526211</v>
      </c>
      <c r="D146" s="11"/>
      <c r="E146" s="8"/>
    </row>
    <row r="147" spans="1:5" ht="15.75" x14ac:dyDescent="0.25">
      <c r="A147" s="55"/>
      <c r="B147" s="56" t="s">
        <v>3</v>
      </c>
      <c r="C147" s="58">
        <f>SUM(C2:C146)</f>
        <v>7929233.1500000004</v>
      </c>
      <c r="D147" s="57"/>
      <c r="E147" s="57"/>
    </row>
    <row r="148" spans="1:5" ht="11.25" customHeight="1" x14ac:dyDescent="0.25">
      <c r="C148" s="2"/>
    </row>
    <row r="149" spans="1:5" ht="119.25" customHeight="1" x14ac:dyDescent="0.25">
      <c r="B149" s="53" t="s">
        <v>257</v>
      </c>
      <c r="C149" s="2"/>
    </row>
  </sheetData>
  <sortState ref="A2:E139">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2016-03-01T08:04:22Z</dcterms:modified>
</cp:coreProperties>
</file>