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Траты" sheetId="4" r:id="rId1"/>
    <sheet name="Поступления" sheetId="3" r:id="rId2"/>
  </sheets>
  <calcPr calcId="144525" refMode="R1C1"/>
</workbook>
</file>

<file path=xl/calcChain.xml><?xml version="1.0" encoding="utf-8"?>
<calcChain xmlns="http://schemas.openxmlformats.org/spreadsheetml/2006/main">
  <c r="C43" i="4" l="1"/>
  <c r="C89" i="3" l="1"/>
  <c r="C87" i="3"/>
  <c r="C86" i="3"/>
  <c r="C90" i="3" l="1"/>
</calcChain>
</file>

<file path=xl/sharedStrings.xml><?xml version="1.0" encoding="utf-8"?>
<sst xmlns="http://schemas.openxmlformats.org/spreadsheetml/2006/main" count="428" uniqueCount="187">
  <si>
    <t>Назначение</t>
  </si>
  <si>
    <t>Описание</t>
  </si>
  <si>
    <t>Сумма</t>
  </si>
  <si>
    <t>Итого</t>
  </si>
  <si>
    <t>Дата</t>
  </si>
  <si>
    <t>Благотворители</t>
  </si>
  <si>
    <t>Сумма (рубли)</t>
  </si>
  <si>
    <t>назначение</t>
  </si>
  <si>
    <t>благотворительное пожертвование</t>
  </si>
  <si>
    <t>Банковский вклад ФондСервисБанк</t>
  </si>
  <si>
    <t>КИВИ (Легкий платеж)</t>
  </si>
  <si>
    <t>Добро.Мейл.Ру</t>
  </si>
  <si>
    <t>Анонимно:</t>
  </si>
  <si>
    <t>* 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2)переданные в кассу согласно акту вскрытия ящика для сбора частных пожертвований и выемки денежных средств.</t>
  </si>
  <si>
    <t>card</t>
  </si>
  <si>
    <t>Москва</t>
  </si>
  <si>
    <t>Реутов</t>
  </si>
  <si>
    <t>Др. Артем Гурвич</t>
  </si>
  <si>
    <t>Германия</t>
  </si>
  <si>
    <t>Андрей Горбатов</t>
  </si>
  <si>
    <t>Ульяна Романенко</t>
  </si>
  <si>
    <t>Ольга Тимошенко</t>
  </si>
  <si>
    <t>Сергей Староверов</t>
  </si>
  <si>
    <t>Королев</t>
  </si>
  <si>
    <t>Маргарита Карпец</t>
  </si>
  <si>
    <t>Алла Кулагина</t>
  </si>
  <si>
    <t>Наталья Кузнецова</t>
  </si>
  <si>
    <t>Петр Пащенко</t>
  </si>
  <si>
    <t>Ольга Филиппова</t>
  </si>
  <si>
    <t>Кристина Иванова</t>
  </si>
  <si>
    <t>Виктория Фирсова</t>
  </si>
  <si>
    <t>Сергей Тканов</t>
  </si>
  <si>
    <t>с. Июльское</t>
  </si>
  <si>
    <t>Анастасия Батылина</t>
  </si>
  <si>
    <t>Ксения Сабурова</t>
  </si>
  <si>
    <t>Санкт-Петербург</t>
  </si>
  <si>
    <t>Елена Иванчева</t>
  </si>
  <si>
    <t>Ольга Бугрова</t>
  </si>
  <si>
    <t>Надежда Шипилина</t>
  </si>
  <si>
    <t>Ангелина Сидорова</t>
  </si>
  <si>
    <t>Вероника Гайтанова</t>
  </si>
  <si>
    <t>Ольга Панова</t>
  </si>
  <si>
    <t>Люберцы</t>
  </si>
  <si>
    <t>Е. Калинкина</t>
  </si>
  <si>
    <t>Валентина Борисова</t>
  </si>
  <si>
    <t>Н. Каминарская</t>
  </si>
  <si>
    <t>Елена Бурова</t>
  </si>
  <si>
    <t>Филипп Лебедев</t>
  </si>
  <si>
    <t>Одинцово</t>
  </si>
  <si>
    <t>София Чернышова</t>
  </si>
  <si>
    <t>Павел Лапшин</t>
  </si>
  <si>
    <t>Лобня</t>
  </si>
  <si>
    <t>Илья Соловьев</t>
  </si>
  <si>
    <t>Егор Боровских</t>
  </si>
  <si>
    <t>Арина Торосян</t>
  </si>
  <si>
    <t>Алевтина Конопелькина</t>
  </si>
  <si>
    <t>bank</t>
  </si>
  <si>
    <t>Михаил Карев</t>
  </si>
  <si>
    <t>Павел Родионов</t>
  </si>
  <si>
    <t>Лариса Ганина</t>
  </si>
  <si>
    <t>Болтухова Ирина Владимировна</t>
  </si>
  <si>
    <t>Бойцова Татьяна</t>
  </si>
  <si>
    <t>возмещение средства по эквайрингу</t>
  </si>
  <si>
    <t>*внесение наличных</t>
  </si>
  <si>
    <t>Захаров Сергей Петрович</t>
  </si>
  <si>
    <t xml:space="preserve">Спорышева Жанна Николаевна </t>
  </si>
  <si>
    <t>ООО ПКФ "Дипос"</t>
  </si>
  <si>
    <t>Воробьева Маргарита Викторовна</t>
  </si>
  <si>
    <t>Марина Алентьева</t>
  </si>
  <si>
    <t>Седов Илья Леонидович</t>
  </si>
  <si>
    <t>Анастасия Кочура</t>
  </si>
  <si>
    <t>Ставрополь</t>
  </si>
  <si>
    <t>Елена Андрианова</t>
  </si>
  <si>
    <t>Радомир Моргачев</t>
  </si>
  <si>
    <t>Алена Голикова</t>
  </si>
  <si>
    <t>Лыткарино</t>
  </si>
  <si>
    <t>Исрафил Ашурли</t>
  </si>
  <si>
    <t>В. Чернышева</t>
  </si>
  <si>
    <t>Евгений Жаров</t>
  </si>
  <si>
    <t>Тверь</t>
  </si>
  <si>
    <t>Екатерина Можарова</t>
  </si>
  <si>
    <t>Елена Маслова</t>
  </si>
  <si>
    <t>Юлия Парфенова</t>
  </si>
  <si>
    <t>Ольга Гирко</t>
  </si>
  <si>
    <t>Александр Алентьев</t>
  </si>
  <si>
    <t>Екатерина Симонова</t>
  </si>
  <si>
    <t>Андрей Скоробогатов</t>
  </si>
  <si>
    <t>Тюмень</t>
  </si>
  <si>
    <t>Анна Тимохина</t>
  </si>
  <si>
    <t>Алла Цветкова</t>
  </si>
  <si>
    <t>Ольга Саушкина</t>
  </si>
  <si>
    <t>Вера Новикова</t>
  </si>
  <si>
    <t>Олег Жучков</t>
  </si>
  <si>
    <t>Василиса Семенова</t>
  </si>
  <si>
    <t>Лидия Стефанова</t>
  </si>
  <si>
    <t>Александр Юрченко</t>
  </si>
  <si>
    <t>Марина Мелкумова</t>
  </si>
  <si>
    <t>Мария Куклина</t>
  </si>
  <si>
    <t>Краснодар</t>
  </si>
  <si>
    <t>Ольга Федотова</t>
  </si>
  <si>
    <t>Красноармейск</t>
  </si>
  <si>
    <t>Никита Русских</t>
  </si>
  <si>
    <t>Маргарита Воробьева</t>
  </si>
  <si>
    <t>Анна Перепечаева</t>
  </si>
  <si>
    <t>Ногинск</t>
  </si>
  <si>
    <t>Сергей Крюков</t>
  </si>
  <si>
    <t>Александр Посикера</t>
  </si>
  <si>
    <t>Ирина Федорова</t>
  </si>
  <si>
    <t>Леонид Зондберг</t>
  </si>
  <si>
    <t>Эльмира Дашкаева</t>
  </si>
  <si>
    <t>Татьяна Васнецова</t>
  </si>
  <si>
    <t>Алексей Яримов</t>
  </si>
  <si>
    <t>Яна Борисова</t>
  </si>
  <si>
    <t>Валерий Асташев</t>
  </si>
  <si>
    <t>Ирина Окиншевич</t>
  </si>
  <si>
    <t>Светлана Рожавская</t>
  </si>
  <si>
    <t>Новосибирск</t>
  </si>
  <si>
    <t>Руслан Беликов</t>
  </si>
  <si>
    <t>Оксана Фролова</t>
  </si>
  <si>
    <t>пос. Лесной городок</t>
  </si>
  <si>
    <t>Оплата операции в клинике Сент-Люк для подопечной Фонда Ульяны Романенко.</t>
  </si>
  <si>
    <t>Оплата контрольного обследования и проведения анализов в клинике Сент-Люк для подопечного Фонда Никиты Русских.</t>
  </si>
  <si>
    <t>Арина Осипова</t>
  </si>
  <si>
    <t>Покупка лекартсвенных препаратов для подопечной Фонда Осиповой Арины по программе "Помощь семье".</t>
  </si>
  <si>
    <t>Покупка лекартсвенных препаратов для подопечной Фонда Карпец Маргариты по программе "Помощь семье".</t>
  </si>
  <si>
    <t>Покупка лекарственных препаратов для подопечной Фонда Осиповой Арины по программе "Помощь семье".</t>
  </si>
  <si>
    <t>Ясмина Калонова</t>
  </si>
  <si>
    <t>Диана Марчукова</t>
  </si>
  <si>
    <t>Валерия Корягина</t>
  </si>
  <si>
    <t>Покупка лекарственных препаратов для подопечной Фонда Корягиной Валерии по программе "Помощь семье".</t>
  </si>
  <si>
    <t>Даниил Аксенов</t>
  </si>
  <si>
    <t xml:space="preserve">Покупка лекарственных препаратов для подопечного Фонда Аксенова Даниила по программе "Помощь семье". </t>
  </si>
  <si>
    <t>Вера Васильева</t>
  </si>
  <si>
    <t xml:space="preserve">Покупка лекарственных препаратов для подопечной Фонда Васильевой Веры по программе "Помощь семье". </t>
  </si>
  <si>
    <t>Алена Ионичева</t>
  </si>
  <si>
    <t>Покупка лекарственных препаратов для подопечной Фонда Карпец Маргариты по программе "Помощь семье".</t>
  </si>
  <si>
    <t>Валерия Козлова</t>
  </si>
  <si>
    <t>Оплата лекарственного препарата Антитромбин III человеческий для подопечной Фонда Козловой Валерии по программе "Помощь семье".</t>
  </si>
  <si>
    <t>Даниил Бесхлебный</t>
  </si>
  <si>
    <t>Покупка лекартсвенных препаратов для подопечного Фонда Бесхлебного Даниила по программе "Помощь семье".</t>
  </si>
  <si>
    <t>2373.55</t>
  </si>
  <si>
    <t>Оплата за проживание подопечной Фонда (Ионичева) в гостинице на время лечения по программе "Помощь семье".</t>
  </si>
  <si>
    <t>Оплата за автотранспортные услуги для подопечных Фонда.</t>
  </si>
  <si>
    <t>Мухаммад Магомедов</t>
  </si>
  <si>
    <t>Покупка лекарственных препоратов для подопечного Фонда Магомедова Мухаммада по программе "Помощь семье".</t>
  </si>
  <si>
    <t>Оплата за проживание подопечной Фонда (Прашутина) в гостинице на время лечения по программе "Помощь семье".</t>
  </si>
  <si>
    <t>Оплата за оказание патронажных услуг для подопечного Фонда (Беликов) по программе "Помощь семье".</t>
  </si>
  <si>
    <t>Тимур Каркузов</t>
  </si>
  <si>
    <t>Покупка лекарственных препаратов для подопечного Фонда Тимура Каркузова По программе "Помощь семье".</t>
  </si>
  <si>
    <t>Оплата за проживание подопечного Фонда (Передельский) в гостинице на время лечения по программе "</t>
  </si>
  <si>
    <t>Арсения Кудрявцева</t>
  </si>
  <si>
    <t>Покупка лекарственных препаратов для подопечной Фонда Кудрявцевой Арсении по программе "Помощь семье".</t>
  </si>
  <si>
    <t>Оплата авиабилетов для подопечной Фонда и ее мамы (Трапезникова) до места лечения.</t>
  </si>
  <si>
    <t>Покупка лекарственных препаратов для подопечной Фонда Козловой Валерии по программе "Помощь семье".</t>
  </si>
  <si>
    <t>Валерия Гайтанова, Мария Хлопотова</t>
  </si>
  <si>
    <t>Рамис Томанов</t>
  </si>
  <si>
    <t>Оплата за генетическое исследование "Секвенирование экзома" для подопечного Фонда Томанова Рамиса про программе "Помощь семье".</t>
  </si>
  <si>
    <t>Оплата за проживание подопечной Фонда (Корягиной) в гостинице на время лечения по программе "Помощь семье".</t>
  </si>
  <si>
    <t>Оплата за проживание подопечного Фонда (Шаховцева) в гостинице на время лечения по программе "Помощь семье".</t>
  </si>
  <si>
    <t>Валерия Гайтанова</t>
  </si>
  <si>
    <t>Вячеслав Духовников</t>
  </si>
  <si>
    <t>Покупка лекарственных препаратов для подопечного Фонда Духовникова Вячеслава по программе "Помощь семье".</t>
  </si>
  <si>
    <t>Оплата за проживание подопечной Фонда (Торосян) в гостинице на время лечения по программе "Помощь семье".</t>
  </si>
  <si>
    <t>Екатерина Дьячковская</t>
  </si>
  <si>
    <t>Покупка лекарственных препаратов для подопечной Фонда Дьячковской Екатерины по программе "Помощь семье".</t>
  </si>
  <si>
    <t>Илья Огурцов</t>
  </si>
  <si>
    <t>Покупка Лекарственных препаратов для подопечного Фонда Огурцова Ильи по программе "Помощь семье".</t>
  </si>
  <si>
    <t>Алена Ионичева, Есения Житникова</t>
  </si>
  <si>
    <t>Артем Шаховцев, Рамазан Максютов</t>
  </si>
  <si>
    <t>Рустам Дадашов</t>
  </si>
  <si>
    <t>Оплата за проживание подопечного Фонда (Дадашов) в гостинице на время лечения по программе "Помощь семье".</t>
  </si>
  <si>
    <t>Елена Прашутина</t>
  </si>
  <si>
    <t>Стас Передельский</t>
  </si>
  <si>
    <t xml:space="preserve">Артем Шаховцев </t>
  </si>
  <si>
    <t>Артем Шаховцев</t>
  </si>
  <si>
    <t>Оплата авиабилетов для подопечной Фонда и ее мамы (Ясмины Калоновой) от места лечения (Москва-Минеральные Воды).</t>
  </si>
  <si>
    <t>Козлова, Экк</t>
  </si>
  <si>
    <t>Доплата за автотранспортные перевозки подопечных Фонда за ноябрь 2014 года.</t>
  </si>
  <si>
    <t>Оплата авиабилетов для подопечной Фонда и ее мамы (Ионичева) от места лечения (Москва-Новокузнецк).</t>
  </si>
  <si>
    <t>Оплата авиабилетов для подопечных Фонда (Гайтанова (Красноярск-Москва-Красноярск), Хлопотова (Благовещенск-Москва) до места лечения и обратно.</t>
  </si>
  <si>
    <t>Оплата авиабилетов для подопечных Фонда (Шаховцев (Магнитогорск-Москва-Магнитагорск), Максютов (Москва-Магнитогорск) до места лечения и обратно.</t>
  </si>
  <si>
    <t>Оплата авиабилетов для подопечных Фонда и их родителей (Ионичева (Новокузнецк-Москва-Новокузнец), Житникова(Уфа-Москва) до места лечения и обратно.</t>
  </si>
  <si>
    <t>Оплата авиабилетов для подопечной Фонда и ее мамы (Диана Марчукова) от места лечения (Москва-Краснодар).</t>
  </si>
  <si>
    <t>Оплата авиабилетов для подопечной Фонда и ее мамы (Гайтанова) до места лечения (Красноярск-Москва).</t>
  </si>
  <si>
    <t>Оплата авиабилетов для подопечного Фонда и его мамы (Шаховцева) от места лечения (Москва-Магнитогорск).</t>
  </si>
  <si>
    <t>Артем Шаховцев,Мухаммад Магомедов, Василиса Семенова, Арина Осипова, Полина Трапезникова, Вероника Гайтанова, Анастасия Савина, Алена Ионичева, Елена Прашутина, Кирилл Козлов, Марина Зубакова, Данила Бесхлебный.</t>
  </si>
  <si>
    <t>Полина Трапезникова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</si>
</sst>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14" fontId="2" fillId="3" borderId="1" xfId="0" applyNumberFormat="1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14" fontId="5" fillId="6" borderId="1" xfId="0" applyNumberFormat="1" applyFont="1" applyFill="1" applyBorder="1" applyAlignment="1">
      <alignment horizontal="left"/>
    </xf>
    <xf numFmtId="0" fontId="5" fillId="6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left"/>
    </xf>
    <xf numFmtId="0" fontId="4" fillId="6" borderId="1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7" fillId="6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0" fontId="0" fillId="0" borderId="1" xfId="0" applyBorder="1"/>
    <xf numFmtId="0" fontId="7" fillId="0" borderId="1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13" zoomScale="58" zoomScaleNormal="58" workbookViewId="0">
      <selection activeCell="A45" sqref="A45"/>
    </sheetView>
  </sheetViews>
  <sheetFormatPr defaultRowHeight="15" x14ac:dyDescent="0.25"/>
  <cols>
    <col min="1" max="1" width="60.7109375" customWidth="1"/>
    <col min="2" max="2" width="76.140625" customWidth="1"/>
    <col min="3" max="3" width="29.7109375" customWidth="1"/>
    <col min="4" max="4" width="33.85546875" customWidth="1"/>
  </cols>
  <sheetData>
    <row r="1" spans="1:4" ht="23.25" x14ac:dyDescent="0.35">
      <c r="A1" s="1" t="s">
        <v>0</v>
      </c>
      <c r="B1" s="1" t="s">
        <v>1</v>
      </c>
      <c r="C1" s="2" t="s">
        <v>2</v>
      </c>
      <c r="D1" s="1" t="s">
        <v>4</v>
      </c>
    </row>
    <row r="2" spans="1:4" ht="77.25" customHeight="1" x14ac:dyDescent="0.35">
      <c r="A2" s="3" t="s">
        <v>122</v>
      </c>
      <c r="B2" s="4" t="s">
        <v>123</v>
      </c>
      <c r="C2" s="31">
        <v>495.3</v>
      </c>
      <c r="D2" s="5">
        <v>42037</v>
      </c>
    </row>
    <row r="3" spans="1:4" ht="82.5" customHeight="1" x14ac:dyDescent="0.35">
      <c r="A3" s="4" t="s">
        <v>122</v>
      </c>
      <c r="B3" s="4" t="s">
        <v>125</v>
      </c>
      <c r="C3" s="31">
        <v>3706.38</v>
      </c>
      <c r="D3" s="5">
        <v>42037</v>
      </c>
    </row>
    <row r="4" spans="1:4" ht="103.5" customHeight="1" x14ac:dyDescent="0.35">
      <c r="A4" s="3" t="s">
        <v>168</v>
      </c>
      <c r="B4" s="4" t="s">
        <v>180</v>
      </c>
      <c r="C4" s="31">
        <v>22965</v>
      </c>
      <c r="D4" s="5">
        <v>42037</v>
      </c>
    </row>
    <row r="5" spans="1:4" ht="75" customHeight="1" x14ac:dyDescent="0.35">
      <c r="A5" s="3" t="s">
        <v>127</v>
      </c>
      <c r="B5" s="4" t="s">
        <v>182</v>
      </c>
      <c r="C5" s="31">
        <v>10232</v>
      </c>
      <c r="D5" s="5">
        <v>42037</v>
      </c>
    </row>
    <row r="6" spans="1:4" ht="78.75" customHeight="1" x14ac:dyDescent="0.35">
      <c r="A6" s="3" t="s">
        <v>24</v>
      </c>
      <c r="B6" s="4" t="s">
        <v>124</v>
      </c>
      <c r="C6" s="31">
        <v>1626.11</v>
      </c>
      <c r="D6" s="5">
        <v>42037</v>
      </c>
    </row>
    <row r="7" spans="1:4" ht="77.25" customHeight="1" x14ac:dyDescent="0.35">
      <c r="A7" s="4" t="s">
        <v>126</v>
      </c>
      <c r="B7" s="4" t="s">
        <v>175</v>
      </c>
      <c r="C7" s="31">
        <v>8966</v>
      </c>
      <c r="D7" s="5">
        <v>42037</v>
      </c>
    </row>
    <row r="8" spans="1:4" ht="77.25" customHeight="1" x14ac:dyDescent="0.35">
      <c r="A8" s="3" t="s">
        <v>134</v>
      </c>
      <c r="B8" s="4" t="s">
        <v>178</v>
      </c>
      <c r="C8" s="31">
        <v>20091</v>
      </c>
      <c r="D8" s="5">
        <v>42044</v>
      </c>
    </row>
    <row r="9" spans="1:4" ht="78.75" customHeight="1" x14ac:dyDescent="0.35">
      <c r="A9" s="3" t="s">
        <v>128</v>
      </c>
      <c r="B9" s="4" t="s">
        <v>129</v>
      </c>
      <c r="C9" s="31">
        <v>2320.56</v>
      </c>
      <c r="D9" s="5">
        <v>42044</v>
      </c>
    </row>
    <row r="10" spans="1:4" ht="80.25" customHeight="1" x14ac:dyDescent="0.35">
      <c r="A10" s="3" t="s">
        <v>132</v>
      </c>
      <c r="B10" s="4" t="s">
        <v>133</v>
      </c>
      <c r="C10" s="31">
        <v>9207.7199999999993</v>
      </c>
      <c r="D10" s="5">
        <v>42044</v>
      </c>
    </row>
    <row r="11" spans="1:4" ht="80.25" customHeight="1" x14ac:dyDescent="0.35">
      <c r="A11" s="4" t="s">
        <v>130</v>
      </c>
      <c r="B11" s="4" t="s">
        <v>131</v>
      </c>
      <c r="C11" s="31">
        <v>8537.42</v>
      </c>
      <c r="D11" s="5">
        <v>42044</v>
      </c>
    </row>
    <row r="12" spans="1:4" ht="78.75" customHeight="1" x14ac:dyDescent="0.35">
      <c r="A12" s="4" t="s">
        <v>24</v>
      </c>
      <c r="B12" s="4" t="s">
        <v>135</v>
      </c>
      <c r="C12" s="31">
        <v>21209.97</v>
      </c>
      <c r="D12" s="5">
        <v>42044</v>
      </c>
    </row>
    <row r="13" spans="1:4" ht="76.5" customHeight="1" x14ac:dyDescent="0.35">
      <c r="A13" s="3" t="s">
        <v>169</v>
      </c>
      <c r="B13" s="4" t="s">
        <v>170</v>
      </c>
      <c r="C13" s="31">
        <v>26941.67</v>
      </c>
      <c r="D13" s="5">
        <v>42044</v>
      </c>
    </row>
    <row r="14" spans="1:4" ht="78.75" customHeight="1" x14ac:dyDescent="0.35">
      <c r="A14" s="3" t="s">
        <v>136</v>
      </c>
      <c r="B14" s="4" t="s">
        <v>137</v>
      </c>
      <c r="C14" s="31">
        <v>46607.66</v>
      </c>
      <c r="D14" s="5">
        <v>42045</v>
      </c>
    </row>
    <row r="15" spans="1:4" ht="76.5" customHeight="1" x14ac:dyDescent="0.35">
      <c r="A15" s="4" t="s">
        <v>134</v>
      </c>
      <c r="B15" s="4" t="s">
        <v>141</v>
      </c>
      <c r="C15" s="31">
        <v>21600</v>
      </c>
      <c r="D15" s="5">
        <v>42047</v>
      </c>
    </row>
    <row r="16" spans="1:4" ht="161.25" customHeight="1" x14ac:dyDescent="0.35">
      <c r="A16" s="4" t="s">
        <v>185</v>
      </c>
      <c r="B16" s="4" t="s">
        <v>142</v>
      </c>
      <c r="C16" s="31">
        <v>24950</v>
      </c>
      <c r="D16" s="5">
        <v>42047</v>
      </c>
    </row>
    <row r="17" spans="1:4" ht="76.5" customHeight="1" x14ac:dyDescent="0.35">
      <c r="A17" s="3" t="s">
        <v>138</v>
      </c>
      <c r="B17" s="4" t="s">
        <v>139</v>
      </c>
      <c r="C17" s="31" t="s">
        <v>140</v>
      </c>
      <c r="D17" s="5">
        <v>42047</v>
      </c>
    </row>
    <row r="18" spans="1:4" ht="58.5" customHeight="1" x14ac:dyDescent="0.35">
      <c r="A18" s="4" t="s">
        <v>20</v>
      </c>
      <c r="B18" s="4" t="s">
        <v>120</v>
      </c>
      <c r="C18" s="31">
        <v>1857500</v>
      </c>
      <c r="D18" s="5">
        <v>42048</v>
      </c>
    </row>
    <row r="19" spans="1:4" ht="85.5" customHeight="1" x14ac:dyDescent="0.35">
      <c r="A19" s="3" t="s">
        <v>150</v>
      </c>
      <c r="B19" s="4" t="s">
        <v>151</v>
      </c>
      <c r="C19" s="31">
        <v>70459.05</v>
      </c>
      <c r="D19" s="5">
        <v>42051</v>
      </c>
    </row>
    <row r="20" spans="1:4" ht="75" customHeight="1" x14ac:dyDescent="0.35">
      <c r="A20" s="3" t="s">
        <v>171</v>
      </c>
      <c r="B20" s="4" t="s">
        <v>145</v>
      </c>
      <c r="C20" s="31">
        <v>3975</v>
      </c>
      <c r="D20" s="5">
        <v>42051</v>
      </c>
    </row>
    <row r="21" spans="1:4" ht="77.25" customHeight="1" x14ac:dyDescent="0.35">
      <c r="A21" s="4" t="s">
        <v>143</v>
      </c>
      <c r="B21" s="4" t="s">
        <v>144</v>
      </c>
      <c r="C21" s="31">
        <v>2683.81</v>
      </c>
      <c r="D21" s="5">
        <v>42051</v>
      </c>
    </row>
    <row r="22" spans="1:4" ht="76.5" customHeight="1" x14ac:dyDescent="0.35">
      <c r="A22" s="3" t="s">
        <v>117</v>
      </c>
      <c r="B22" s="4" t="s">
        <v>146</v>
      </c>
      <c r="C22" s="31">
        <v>11900</v>
      </c>
      <c r="D22" s="5">
        <v>42051</v>
      </c>
    </row>
    <row r="23" spans="1:4" ht="69.75" x14ac:dyDescent="0.35">
      <c r="A23" s="3" t="s">
        <v>172</v>
      </c>
      <c r="B23" s="4" t="s">
        <v>149</v>
      </c>
      <c r="C23" s="31">
        <v>47700</v>
      </c>
      <c r="D23" s="5">
        <v>42051</v>
      </c>
    </row>
    <row r="24" spans="1:4" ht="75" customHeight="1" x14ac:dyDescent="0.35">
      <c r="A24" s="3" t="s">
        <v>147</v>
      </c>
      <c r="B24" s="4" t="s">
        <v>148</v>
      </c>
      <c r="C24" s="31">
        <v>13911.22</v>
      </c>
      <c r="D24" s="5">
        <v>42051</v>
      </c>
    </row>
    <row r="25" spans="1:4" ht="95.25" customHeight="1" x14ac:dyDescent="0.35">
      <c r="A25" s="3" t="s">
        <v>154</v>
      </c>
      <c r="B25" s="4" t="s">
        <v>179</v>
      </c>
      <c r="C25" s="31">
        <v>40924</v>
      </c>
      <c r="D25" s="5">
        <v>42054</v>
      </c>
    </row>
    <row r="26" spans="1:4" ht="78.75" customHeight="1" x14ac:dyDescent="0.35">
      <c r="A26" s="3" t="s">
        <v>136</v>
      </c>
      <c r="B26" s="4" t="s">
        <v>153</v>
      </c>
      <c r="C26" s="31">
        <v>13758.51</v>
      </c>
      <c r="D26" s="5">
        <v>42054</v>
      </c>
    </row>
    <row r="27" spans="1:4" ht="80.25" customHeight="1" x14ac:dyDescent="0.35">
      <c r="A27" s="3" t="s">
        <v>101</v>
      </c>
      <c r="B27" s="4" t="s">
        <v>121</v>
      </c>
      <c r="C27" s="31">
        <v>165780</v>
      </c>
      <c r="D27" s="5">
        <v>42054</v>
      </c>
    </row>
    <row r="28" spans="1:4" ht="76.5" customHeight="1" x14ac:dyDescent="0.35">
      <c r="A28" s="3" t="s">
        <v>155</v>
      </c>
      <c r="B28" s="4" t="s">
        <v>156</v>
      </c>
      <c r="C28" s="31">
        <v>44000</v>
      </c>
      <c r="D28" s="5">
        <v>42054</v>
      </c>
    </row>
    <row r="29" spans="1:4" ht="56.25" customHeight="1" x14ac:dyDescent="0.35">
      <c r="A29" s="3" t="s">
        <v>186</v>
      </c>
      <c r="B29" s="4" t="s">
        <v>152</v>
      </c>
      <c r="C29" s="31">
        <v>6552</v>
      </c>
      <c r="D29" s="5">
        <v>42054</v>
      </c>
    </row>
    <row r="30" spans="1:4" ht="78.75" customHeight="1" x14ac:dyDescent="0.35">
      <c r="A30" s="3" t="s">
        <v>54</v>
      </c>
      <c r="B30" s="4" t="s">
        <v>162</v>
      </c>
      <c r="C30" s="31">
        <v>15900</v>
      </c>
      <c r="D30" s="5">
        <v>42059</v>
      </c>
    </row>
    <row r="31" spans="1:4" ht="81" customHeight="1" x14ac:dyDescent="0.35">
      <c r="A31" s="3" t="s">
        <v>174</v>
      </c>
      <c r="B31" s="4" t="s">
        <v>184</v>
      </c>
      <c r="C31" s="31">
        <v>15976</v>
      </c>
      <c r="D31" s="5">
        <v>42059</v>
      </c>
    </row>
    <row r="32" spans="1:4" ht="79.5" customHeight="1" x14ac:dyDescent="0.35">
      <c r="A32" s="3" t="s">
        <v>173</v>
      </c>
      <c r="B32" s="4" t="s">
        <v>158</v>
      </c>
      <c r="C32" s="31">
        <v>2760.42</v>
      </c>
      <c r="D32" s="5">
        <v>42059</v>
      </c>
    </row>
    <row r="33" spans="1:4" ht="80.25" customHeight="1" x14ac:dyDescent="0.35">
      <c r="A33" s="3" t="s">
        <v>159</v>
      </c>
      <c r="B33" s="4" t="s">
        <v>183</v>
      </c>
      <c r="C33" s="31">
        <v>3400</v>
      </c>
      <c r="D33" s="5">
        <v>42059</v>
      </c>
    </row>
    <row r="34" spans="1:4" ht="75.75" customHeight="1" x14ac:dyDescent="0.35">
      <c r="A34" s="3" t="s">
        <v>128</v>
      </c>
      <c r="B34" s="4" t="s">
        <v>157</v>
      </c>
      <c r="C34" s="31">
        <v>1800</v>
      </c>
      <c r="D34" s="5">
        <v>42059</v>
      </c>
    </row>
    <row r="35" spans="1:4" ht="75" customHeight="1" x14ac:dyDescent="0.35">
      <c r="A35" s="3" t="s">
        <v>160</v>
      </c>
      <c r="B35" s="4" t="s">
        <v>161</v>
      </c>
      <c r="C35" s="31">
        <v>8709.7900000000009</v>
      </c>
      <c r="D35" s="5">
        <v>42059</v>
      </c>
    </row>
    <row r="36" spans="1:4" ht="69.75" x14ac:dyDescent="0.35">
      <c r="A36" s="3" t="s">
        <v>163</v>
      </c>
      <c r="B36" s="4" t="s">
        <v>164</v>
      </c>
      <c r="C36" s="31">
        <v>24497.55</v>
      </c>
      <c r="D36" s="5">
        <v>42059</v>
      </c>
    </row>
    <row r="37" spans="1:4" ht="75" customHeight="1" x14ac:dyDescent="0.35">
      <c r="A37" s="3" t="s">
        <v>165</v>
      </c>
      <c r="B37" s="4" t="s">
        <v>166</v>
      </c>
      <c r="C37" s="31">
        <v>32741.74</v>
      </c>
      <c r="D37" s="5">
        <v>42059</v>
      </c>
    </row>
    <row r="38" spans="1:4" ht="54" customHeight="1" x14ac:dyDescent="0.35">
      <c r="A38" s="3" t="s">
        <v>176</v>
      </c>
      <c r="B38" s="4" t="s">
        <v>177</v>
      </c>
      <c r="C38" s="31">
        <v>2800</v>
      </c>
      <c r="D38" s="5">
        <v>42059</v>
      </c>
    </row>
    <row r="39" spans="1:4" ht="103.5" customHeight="1" x14ac:dyDescent="0.35">
      <c r="A39" s="3" t="s">
        <v>167</v>
      </c>
      <c r="B39" s="4" t="s">
        <v>181</v>
      </c>
      <c r="C39" s="31">
        <v>44633</v>
      </c>
      <c r="D39" s="5">
        <v>42060</v>
      </c>
    </row>
    <row r="40" spans="1:4" ht="69.75" x14ac:dyDescent="0.35">
      <c r="A40" s="3" t="s">
        <v>165</v>
      </c>
      <c r="B40" s="4" t="s">
        <v>166</v>
      </c>
      <c r="C40" s="31">
        <v>1494</v>
      </c>
      <c r="D40" s="5">
        <v>42060</v>
      </c>
    </row>
    <row r="41" spans="1:4" ht="81" customHeight="1" x14ac:dyDescent="0.35">
      <c r="A41" s="3" t="s">
        <v>117</v>
      </c>
      <c r="B41" s="4" t="s">
        <v>146</v>
      </c>
      <c r="C41" s="31">
        <v>8500</v>
      </c>
      <c r="D41" s="5">
        <v>42060</v>
      </c>
    </row>
    <row r="42" spans="1:4" ht="23.25" x14ac:dyDescent="0.35">
      <c r="A42" s="3"/>
      <c r="B42" s="4"/>
      <c r="C42" s="31"/>
      <c r="D42" s="5"/>
    </row>
    <row r="43" spans="1:4" ht="23.25" x14ac:dyDescent="0.35">
      <c r="A43" s="6" t="s">
        <v>3</v>
      </c>
      <c r="B43" s="6"/>
      <c r="C43" s="7">
        <f>SUM(C2:C41)</f>
        <v>2671812.88</v>
      </c>
      <c r="D43" s="6"/>
    </row>
  </sheetData>
  <sortState ref="A2:D41">
    <sortCondition ref="D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61" zoomScale="82" zoomScaleNormal="82" workbookViewId="0">
      <selection activeCell="I22" sqref="I22"/>
    </sheetView>
  </sheetViews>
  <sheetFormatPr defaultRowHeight="15" x14ac:dyDescent="0.25"/>
  <cols>
    <col min="1" max="1" width="14" customWidth="1"/>
    <col min="2" max="2" width="37.7109375" customWidth="1"/>
    <col min="3" max="3" width="15.85546875" customWidth="1"/>
    <col min="4" max="4" width="14.140625" customWidth="1"/>
    <col min="5" max="5" width="23.5703125" customWidth="1"/>
    <col min="6" max="6" width="36.85546875" customWidth="1"/>
  </cols>
  <sheetData>
    <row r="1" spans="1:6" ht="15.75" x14ac:dyDescent="0.25">
      <c r="A1" s="9" t="s">
        <v>4</v>
      </c>
      <c r="B1" s="9" t="s">
        <v>5</v>
      </c>
      <c r="C1" s="10" t="s">
        <v>6</v>
      </c>
      <c r="D1" s="9"/>
      <c r="E1" s="11"/>
      <c r="F1" s="9" t="s">
        <v>7</v>
      </c>
    </row>
    <row r="2" spans="1:6" ht="15.75" x14ac:dyDescent="0.25">
      <c r="A2" s="12">
        <v>42037</v>
      </c>
      <c r="B2" s="13" t="s">
        <v>25</v>
      </c>
      <c r="C2" s="14">
        <v>500</v>
      </c>
      <c r="D2" s="13" t="s">
        <v>14</v>
      </c>
      <c r="E2" s="32" t="s">
        <v>15</v>
      </c>
      <c r="F2" s="13" t="s">
        <v>8</v>
      </c>
    </row>
    <row r="3" spans="1:6" ht="15.75" x14ac:dyDescent="0.25">
      <c r="A3" s="22">
        <v>42037</v>
      </c>
      <c r="B3" s="33" t="s">
        <v>55</v>
      </c>
      <c r="C3" s="23">
        <v>1000</v>
      </c>
      <c r="D3" s="18" t="s">
        <v>56</v>
      </c>
      <c r="E3" s="24" t="s">
        <v>15</v>
      </c>
      <c r="F3" s="18" t="s">
        <v>8</v>
      </c>
    </row>
    <row r="4" spans="1:6" ht="15.75" x14ac:dyDescent="0.25">
      <c r="A4" s="22">
        <v>42038</v>
      </c>
      <c r="B4" s="18" t="s">
        <v>21</v>
      </c>
      <c r="C4" s="23">
        <v>1000</v>
      </c>
      <c r="D4" s="18" t="s">
        <v>14</v>
      </c>
      <c r="E4" s="32" t="s">
        <v>15</v>
      </c>
      <c r="F4" s="13" t="s">
        <v>8</v>
      </c>
    </row>
    <row r="5" spans="1:6" ht="17.25" customHeight="1" x14ac:dyDescent="0.25">
      <c r="A5" s="22">
        <v>42038</v>
      </c>
      <c r="B5" s="18" t="s">
        <v>26</v>
      </c>
      <c r="C5" s="23">
        <v>1000</v>
      </c>
      <c r="D5" s="18" t="s">
        <v>14</v>
      </c>
      <c r="E5" s="32" t="s">
        <v>15</v>
      </c>
      <c r="F5" s="13" t="s">
        <v>8</v>
      </c>
    </row>
    <row r="6" spans="1:6" ht="15.75" x14ac:dyDescent="0.25">
      <c r="A6" s="22">
        <v>42039</v>
      </c>
      <c r="B6" s="25" t="s">
        <v>27</v>
      </c>
      <c r="C6" s="30">
        <v>500</v>
      </c>
      <c r="D6" s="18" t="s">
        <v>14</v>
      </c>
      <c r="E6" s="32" t="s">
        <v>15</v>
      </c>
      <c r="F6" s="13" t="s">
        <v>8</v>
      </c>
    </row>
    <row r="7" spans="1:6" ht="18" customHeight="1" x14ac:dyDescent="0.25">
      <c r="A7" s="22">
        <v>42039</v>
      </c>
      <c r="B7" s="18" t="s">
        <v>28</v>
      </c>
      <c r="C7" s="23">
        <v>500</v>
      </c>
      <c r="D7" s="18" t="s">
        <v>14</v>
      </c>
      <c r="E7" s="32" t="s">
        <v>15</v>
      </c>
      <c r="F7" s="13" t="s">
        <v>8</v>
      </c>
    </row>
    <row r="8" spans="1:6" ht="15.75" x14ac:dyDescent="0.25">
      <c r="A8" s="22">
        <v>42040</v>
      </c>
      <c r="B8" s="25" t="s">
        <v>25</v>
      </c>
      <c r="C8" s="23">
        <v>3000</v>
      </c>
      <c r="D8" s="18" t="s">
        <v>14</v>
      </c>
      <c r="E8" s="32" t="s">
        <v>15</v>
      </c>
      <c r="F8" s="18" t="s">
        <v>24</v>
      </c>
    </row>
    <row r="9" spans="1:6" ht="15.75" x14ac:dyDescent="0.25">
      <c r="A9" s="22">
        <v>42040</v>
      </c>
      <c r="B9" s="18" t="s">
        <v>22</v>
      </c>
      <c r="C9" s="23">
        <v>1000</v>
      </c>
      <c r="D9" s="18" t="s">
        <v>14</v>
      </c>
      <c r="E9" s="32" t="s">
        <v>15</v>
      </c>
      <c r="F9" s="18" t="s">
        <v>8</v>
      </c>
    </row>
    <row r="10" spans="1:6" ht="15.75" x14ac:dyDescent="0.25">
      <c r="A10" s="12">
        <v>42040</v>
      </c>
      <c r="B10" s="17" t="s">
        <v>29</v>
      </c>
      <c r="C10" s="17">
        <v>50</v>
      </c>
      <c r="D10" s="13" t="s">
        <v>14</v>
      </c>
      <c r="E10" s="32" t="s">
        <v>15</v>
      </c>
      <c r="F10" s="13" t="s">
        <v>8</v>
      </c>
    </row>
    <row r="11" spans="1:6" ht="15.75" x14ac:dyDescent="0.25">
      <c r="A11" s="22">
        <v>42040</v>
      </c>
      <c r="B11" s="18" t="s">
        <v>30</v>
      </c>
      <c r="C11" s="23">
        <v>500</v>
      </c>
      <c r="D11" s="18" t="s">
        <v>14</v>
      </c>
      <c r="E11" s="32" t="s">
        <v>42</v>
      </c>
      <c r="F11" s="18" t="s">
        <v>8</v>
      </c>
    </row>
    <row r="12" spans="1:6" ht="15.75" x14ac:dyDescent="0.25">
      <c r="A12" s="22">
        <v>42040</v>
      </c>
      <c r="B12" s="18" t="s">
        <v>31</v>
      </c>
      <c r="C12" s="23">
        <v>500</v>
      </c>
      <c r="D12" s="18" t="s">
        <v>14</v>
      </c>
      <c r="E12" s="15" t="s">
        <v>32</v>
      </c>
      <c r="F12" s="18" t="s">
        <v>20</v>
      </c>
    </row>
    <row r="13" spans="1:6" ht="17.25" customHeight="1" x14ac:dyDescent="0.25">
      <c r="A13" s="22">
        <v>42040</v>
      </c>
      <c r="B13" s="33" t="s">
        <v>57</v>
      </c>
      <c r="C13" s="23">
        <v>50000</v>
      </c>
      <c r="D13" s="18" t="s">
        <v>56</v>
      </c>
      <c r="E13" s="24" t="s">
        <v>15</v>
      </c>
      <c r="F13" s="18" t="s">
        <v>8</v>
      </c>
    </row>
    <row r="14" spans="1:6" ht="15.75" x14ac:dyDescent="0.25">
      <c r="A14" s="22">
        <v>42041</v>
      </c>
      <c r="B14" s="18" t="s">
        <v>19</v>
      </c>
      <c r="C14" s="23">
        <v>1000</v>
      </c>
      <c r="D14" s="18" t="s">
        <v>14</v>
      </c>
      <c r="E14" s="24" t="s">
        <v>16</v>
      </c>
      <c r="F14" s="18" t="s">
        <v>8</v>
      </c>
    </row>
    <row r="15" spans="1:6" ht="15.75" x14ac:dyDescent="0.25">
      <c r="A15" s="22">
        <v>42041</v>
      </c>
      <c r="B15" s="18" t="s">
        <v>25</v>
      </c>
      <c r="C15" s="23">
        <v>500</v>
      </c>
      <c r="D15" s="18" t="s">
        <v>14</v>
      </c>
      <c r="E15" s="24" t="s">
        <v>15</v>
      </c>
      <c r="F15" s="18" t="s">
        <v>8</v>
      </c>
    </row>
    <row r="16" spans="1:6" ht="17.25" customHeight="1" x14ac:dyDescent="0.25">
      <c r="A16" s="22">
        <v>42043</v>
      </c>
      <c r="B16" s="25" t="s">
        <v>17</v>
      </c>
      <c r="C16" s="23">
        <v>1000</v>
      </c>
      <c r="D16" s="18" t="s">
        <v>14</v>
      </c>
      <c r="E16" s="24" t="s">
        <v>18</v>
      </c>
      <c r="F16" s="18" t="s">
        <v>8</v>
      </c>
    </row>
    <row r="17" spans="1:6" ht="15.75" customHeight="1" x14ac:dyDescent="0.25">
      <c r="A17" s="12">
        <v>42044</v>
      </c>
      <c r="B17" s="17" t="s">
        <v>33</v>
      </c>
      <c r="C17" s="17">
        <v>500</v>
      </c>
      <c r="D17" s="13" t="s">
        <v>14</v>
      </c>
      <c r="E17" s="20" t="s">
        <v>15</v>
      </c>
      <c r="F17" s="13" t="s">
        <v>8</v>
      </c>
    </row>
    <row r="18" spans="1:6" ht="15.75" x14ac:dyDescent="0.25">
      <c r="A18" s="22">
        <v>42044</v>
      </c>
      <c r="B18" s="18" t="s">
        <v>34</v>
      </c>
      <c r="C18" s="23">
        <v>200</v>
      </c>
      <c r="D18" s="18" t="s">
        <v>14</v>
      </c>
      <c r="E18" s="24" t="s">
        <v>35</v>
      </c>
      <c r="F18" s="18" t="s">
        <v>8</v>
      </c>
    </row>
    <row r="19" spans="1:6" ht="15.75" x14ac:dyDescent="0.25">
      <c r="A19" s="21">
        <v>42044</v>
      </c>
      <c r="B19" s="16" t="s">
        <v>36</v>
      </c>
      <c r="C19" s="16">
        <v>1000</v>
      </c>
      <c r="D19" s="18" t="s">
        <v>14</v>
      </c>
      <c r="E19" s="24" t="s">
        <v>15</v>
      </c>
      <c r="F19" s="17" t="s">
        <v>8</v>
      </c>
    </row>
    <row r="20" spans="1:6" ht="15.75" x14ac:dyDescent="0.25">
      <c r="A20" s="22">
        <v>42044</v>
      </c>
      <c r="B20" s="18" t="s">
        <v>37</v>
      </c>
      <c r="C20" s="23">
        <v>100</v>
      </c>
      <c r="D20" s="18" t="s">
        <v>14</v>
      </c>
      <c r="E20" s="19" t="s">
        <v>23</v>
      </c>
      <c r="F20" s="17" t="s">
        <v>8</v>
      </c>
    </row>
    <row r="21" spans="1:6" ht="15.75" x14ac:dyDescent="0.25">
      <c r="A21" s="22">
        <v>42044</v>
      </c>
      <c r="B21" s="33" t="s">
        <v>58</v>
      </c>
      <c r="C21" s="23">
        <v>5000</v>
      </c>
      <c r="D21" s="18" t="s">
        <v>56</v>
      </c>
      <c r="E21" s="24" t="s">
        <v>48</v>
      </c>
      <c r="F21" s="18" t="s">
        <v>8</v>
      </c>
    </row>
    <row r="22" spans="1:6" ht="15.75" x14ac:dyDescent="0.25">
      <c r="A22" s="22">
        <v>42045</v>
      </c>
      <c r="B22" s="18" t="s">
        <v>38</v>
      </c>
      <c r="C22" s="23">
        <v>500</v>
      </c>
      <c r="D22" s="18" t="s">
        <v>14</v>
      </c>
      <c r="E22" s="24" t="s">
        <v>15</v>
      </c>
      <c r="F22" s="18" t="s">
        <v>8</v>
      </c>
    </row>
    <row r="23" spans="1:6" ht="15.75" x14ac:dyDescent="0.25">
      <c r="A23" s="21">
        <v>42045</v>
      </c>
      <c r="B23" s="17" t="s">
        <v>39</v>
      </c>
      <c r="C23" s="16">
        <v>1000</v>
      </c>
      <c r="D23" s="13" t="s">
        <v>14</v>
      </c>
      <c r="E23" s="24" t="s">
        <v>15</v>
      </c>
      <c r="F23" s="17" t="s">
        <v>40</v>
      </c>
    </row>
    <row r="24" spans="1:6" ht="15.75" x14ac:dyDescent="0.25">
      <c r="A24" s="22">
        <v>42046</v>
      </c>
      <c r="B24" s="25" t="s">
        <v>41</v>
      </c>
      <c r="C24" s="23">
        <v>2500</v>
      </c>
      <c r="D24" s="25" t="s">
        <v>14</v>
      </c>
      <c r="E24" s="24" t="s">
        <v>15</v>
      </c>
      <c r="F24" s="18" t="s">
        <v>20</v>
      </c>
    </row>
    <row r="25" spans="1:6" ht="15.75" x14ac:dyDescent="0.25">
      <c r="A25" s="22">
        <v>42047</v>
      </c>
      <c r="B25" s="18" t="s">
        <v>43</v>
      </c>
      <c r="C25" s="23">
        <v>500</v>
      </c>
      <c r="D25" s="18" t="s">
        <v>14</v>
      </c>
      <c r="E25" s="19" t="s">
        <v>15</v>
      </c>
      <c r="F25" s="18" t="s">
        <v>8</v>
      </c>
    </row>
    <row r="26" spans="1:6" ht="15.75" x14ac:dyDescent="0.25">
      <c r="A26" s="22">
        <v>42047</v>
      </c>
      <c r="B26" s="33" t="s">
        <v>59</v>
      </c>
      <c r="C26" s="23">
        <v>1000</v>
      </c>
      <c r="D26" s="18" t="s">
        <v>56</v>
      </c>
      <c r="E26" s="24" t="s">
        <v>23</v>
      </c>
      <c r="F26" s="18" t="s">
        <v>54</v>
      </c>
    </row>
    <row r="27" spans="1:6" ht="15.75" x14ac:dyDescent="0.25">
      <c r="A27" s="22">
        <v>42048</v>
      </c>
      <c r="B27" s="18" t="s">
        <v>44</v>
      </c>
      <c r="C27" s="23">
        <v>300</v>
      </c>
      <c r="D27" s="18" t="s">
        <v>14</v>
      </c>
      <c r="E27" s="24" t="s">
        <v>15</v>
      </c>
      <c r="F27" s="18" t="s">
        <v>8</v>
      </c>
    </row>
    <row r="28" spans="1:6" ht="15.75" x14ac:dyDescent="0.25">
      <c r="A28" s="22">
        <v>42048</v>
      </c>
      <c r="B28" s="18" t="s">
        <v>55</v>
      </c>
      <c r="C28" s="23">
        <v>1000</v>
      </c>
      <c r="D28" s="18" t="s">
        <v>56</v>
      </c>
      <c r="E28" s="15" t="s">
        <v>15</v>
      </c>
      <c r="F28" s="18" t="s">
        <v>8</v>
      </c>
    </row>
    <row r="29" spans="1:6" ht="15.75" x14ac:dyDescent="0.25">
      <c r="A29" s="12">
        <v>42049</v>
      </c>
      <c r="B29" s="13" t="s">
        <v>45</v>
      </c>
      <c r="C29" s="14">
        <v>2000</v>
      </c>
      <c r="D29" s="13" t="s">
        <v>14</v>
      </c>
      <c r="E29" s="19" t="s">
        <v>15</v>
      </c>
      <c r="F29" s="13" t="s">
        <v>8</v>
      </c>
    </row>
    <row r="30" spans="1:6" ht="15.75" x14ac:dyDescent="0.25">
      <c r="A30" s="22">
        <v>42051</v>
      </c>
      <c r="B30" s="25" t="s">
        <v>46</v>
      </c>
      <c r="C30" s="23">
        <v>300</v>
      </c>
      <c r="D30" s="18" t="s">
        <v>14</v>
      </c>
      <c r="E30" s="24" t="s">
        <v>15</v>
      </c>
      <c r="F30" s="18" t="s">
        <v>8</v>
      </c>
    </row>
    <row r="31" spans="1:6" ht="15.75" x14ac:dyDescent="0.25">
      <c r="A31" s="22">
        <v>42051</v>
      </c>
      <c r="B31" s="18" t="s">
        <v>47</v>
      </c>
      <c r="C31" s="23">
        <v>500</v>
      </c>
      <c r="D31" s="18" t="s">
        <v>14</v>
      </c>
      <c r="E31" s="24" t="s">
        <v>48</v>
      </c>
      <c r="F31" s="18" t="s">
        <v>8</v>
      </c>
    </row>
    <row r="32" spans="1:6" ht="15.75" x14ac:dyDescent="0.25">
      <c r="A32" s="22">
        <v>42051</v>
      </c>
      <c r="B32" s="18" t="s">
        <v>49</v>
      </c>
      <c r="C32" s="23">
        <v>500</v>
      </c>
      <c r="D32" s="18" t="s">
        <v>14</v>
      </c>
      <c r="E32" s="24" t="s">
        <v>15</v>
      </c>
      <c r="F32" s="18" t="s">
        <v>8</v>
      </c>
    </row>
    <row r="33" spans="1:6" ht="15.75" x14ac:dyDescent="0.25">
      <c r="A33" s="22">
        <v>42051</v>
      </c>
      <c r="B33" s="18" t="s">
        <v>60</v>
      </c>
      <c r="C33" s="23">
        <v>300</v>
      </c>
      <c r="D33" s="18" t="s">
        <v>56</v>
      </c>
      <c r="E33" s="15" t="s">
        <v>15</v>
      </c>
      <c r="F33" s="18" t="s">
        <v>8</v>
      </c>
    </row>
    <row r="34" spans="1:6" ht="15.75" x14ac:dyDescent="0.25">
      <c r="A34" s="22">
        <v>42052</v>
      </c>
      <c r="B34" s="18" t="s">
        <v>50</v>
      </c>
      <c r="C34" s="23">
        <v>2000</v>
      </c>
      <c r="D34" s="18" t="s">
        <v>14</v>
      </c>
      <c r="E34" s="24" t="s">
        <v>51</v>
      </c>
      <c r="F34" s="18" t="s">
        <v>8</v>
      </c>
    </row>
    <row r="35" spans="1:6" ht="15.75" x14ac:dyDescent="0.25">
      <c r="A35" s="22">
        <v>42052</v>
      </c>
      <c r="B35" s="18" t="s">
        <v>61</v>
      </c>
      <c r="C35" s="23">
        <v>1000</v>
      </c>
      <c r="D35" s="18" t="s">
        <v>56</v>
      </c>
      <c r="E35" s="15" t="s">
        <v>35</v>
      </c>
      <c r="F35" s="18" t="s">
        <v>8</v>
      </c>
    </row>
    <row r="36" spans="1:6" ht="15.75" x14ac:dyDescent="0.25">
      <c r="A36" s="22">
        <v>42052</v>
      </c>
      <c r="B36" s="18" t="s">
        <v>62</v>
      </c>
      <c r="C36" s="23">
        <v>11773.09</v>
      </c>
      <c r="D36" s="18" t="s">
        <v>56</v>
      </c>
      <c r="E36" s="15" t="s">
        <v>15</v>
      </c>
      <c r="F36" s="18" t="s">
        <v>8</v>
      </c>
    </row>
    <row r="37" spans="1:6" ht="15.75" x14ac:dyDescent="0.25">
      <c r="A37" s="22">
        <v>42052</v>
      </c>
      <c r="B37" s="18" t="s">
        <v>63</v>
      </c>
      <c r="C37" s="23">
        <v>60500</v>
      </c>
      <c r="D37" s="18" t="s">
        <v>56</v>
      </c>
      <c r="E37" s="15" t="s">
        <v>15</v>
      </c>
      <c r="F37" s="18" t="s">
        <v>8</v>
      </c>
    </row>
    <row r="38" spans="1:6" ht="15.75" x14ac:dyDescent="0.25">
      <c r="A38" s="22">
        <v>42053</v>
      </c>
      <c r="B38" s="18" t="s">
        <v>52</v>
      </c>
      <c r="C38" s="23">
        <v>500</v>
      </c>
      <c r="D38" s="18" t="s">
        <v>14</v>
      </c>
      <c r="E38" s="24" t="s">
        <v>15</v>
      </c>
      <c r="F38" s="18" t="s">
        <v>8</v>
      </c>
    </row>
    <row r="39" spans="1:6" ht="15.75" x14ac:dyDescent="0.25">
      <c r="A39" s="22">
        <v>42053</v>
      </c>
      <c r="B39" s="18" t="s">
        <v>53</v>
      </c>
      <c r="C39" s="23">
        <v>1000</v>
      </c>
      <c r="D39" s="18" t="s">
        <v>14</v>
      </c>
      <c r="E39" s="24" t="s">
        <v>15</v>
      </c>
      <c r="F39" s="18" t="s">
        <v>54</v>
      </c>
    </row>
    <row r="40" spans="1:6" ht="15.75" x14ac:dyDescent="0.25">
      <c r="A40" s="22">
        <v>42054</v>
      </c>
      <c r="B40" s="18" t="s">
        <v>70</v>
      </c>
      <c r="C40" s="23">
        <v>2000</v>
      </c>
      <c r="D40" s="18" t="s">
        <v>14</v>
      </c>
      <c r="E40" s="15" t="s">
        <v>71</v>
      </c>
      <c r="F40" s="18" t="s">
        <v>8</v>
      </c>
    </row>
    <row r="41" spans="1:6" ht="15.75" x14ac:dyDescent="0.25">
      <c r="A41" s="22">
        <v>42055</v>
      </c>
      <c r="B41" s="18" t="s">
        <v>72</v>
      </c>
      <c r="C41" s="23">
        <v>1000</v>
      </c>
      <c r="D41" s="18" t="s">
        <v>14</v>
      </c>
      <c r="E41" s="15" t="s">
        <v>15</v>
      </c>
      <c r="F41" s="18" t="s">
        <v>8</v>
      </c>
    </row>
    <row r="42" spans="1:6" ht="15.75" x14ac:dyDescent="0.25">
      <c r="A42" s="22">
        <v>42055</v>
      </c>
      <c r="B42" s="18" t="s">
        <v>73</v>
      </c>
      <c r="C42" s="23">
        <v>100</v>
      </c>
      <c r="D42" s="18" t="s">
        <v>14</v>
      </c>
      <c r="E42" s="15" t="s">
        <v>15</v>
      </c>
      <c r="F42" s="18" t="s">
        <v>8</v>
      </c>
    </row>
    <row r="43" spans="1:6" ht="15.75" x14ac:dyDescent="0.25">
      <c r="A43" s="22">
        <v>42055</v>
      </c>
      <c r="B43" s="18" t="s">
        <v>74</v>
      </c>
      <c r="C43" s="23">
        <v>500</v>
      </c>
      <c r="D43" s="18" t="s">
        <v>14</v>
      </c>
      <c r="E43" s="15" t="s">
        <v>75</v>
      </c>
      <c r="F43" s="18" t="s">
        <v>68</v>
      </c>
    </row>
    <row r="44" spans="1:6" ht="15.75" x14ac:dyDescent="0.25">
      <c r="A44" s="22">
        <v>42056</v>
      </c>
      <c r="B44" s="18" t="s">
        <v>76</v>
      </c>
      <c r="C44" s="23">
        <v>100</v>
      </c>
      <c r="D44" s="18" t="s">
        <v>14</v>
      </c>
      <c r="E44" s="15" t="s">
        <v>15</v>
      </c>
      <c r="F44" s="18" t="s">
        <v>8</v>
      </c>
    </row>
    <row r="45" spans="1:6" ht="15.75" x14ac:dyDescent="0.25">
      <c r="A45" s="22">
        <v>42056</v>
      </c>
      <c r="B45" s="18" t="s">
        <v>77</v>
      </c>
      <c r="C45" s="23">
        <v>500</v>
      </c>
      <c r="D45" s="18" t="s">
        <v>14</v>
      </c>
      <c r="E45" s="15" t="s">
        <v>75</v>
      </c>
      <c r="F45" s="18" t="s">
        <v>8</v>
      </c>
    </row>
    <row r="46" spans="1:6" ht="15.75" x14ac:dyDescent="0.25">
      <c r="A46" s="22">
        <v>42056</v>
      </c>
      <c r="B46" s="18" t="s">
        <v>78</v>
      </c>
      <c r="C46" s="23">
        <v>500</v>
      </c>
      <c r="D46" s="18" t="s">
        <v>14</v>
      </c>
      <c r="E46" s="15" t="s">
        <v>79</v>
      </c>
      <c r="F46" s="18" t="s">
        <v>8</v>
      </c>
    </row>
    <row r="47" spans="1:6" ht="15.75" x14ac:dyDescent="0.25">
      <c r="A47" s="22">
        <v>42056</v>
      </c>
      <c r="B47" s="18" t="s">
        <v>80</v>
      </c>
      <c r="C47" s="23">
        <v>1000</v>
      </c>
      <c r="D47" s="18" t="s">
        <v>14</v>
      </c>
      <c r="E47" s="15" t="s">
        <v>75</v>
      </c>
      <c r="F47" s="18" t="s">
        <v>8</v>
      </c>
    </row>
    <row r="48" spans="1:6" ht="15.75" x14ac:dyDescent="0.25">
      <c r="A48" s="22">
        <v>42056</v>
      </c>
      <c r="B48" s="18" t="s">
        <v>81</v>
      </c>
      <c r="C48" s="23">
        <v>5000</v>
      </c>
      <c r="D48" s="18" t="s">
        <v>14</v>
      </c>
      <c r="E48" s="15" t="s">
        <v>75</v>
      </c>
      <c r="F48" s="18" t="s">
        <v>8</v>
      </c>
    </row>
    <row r="49" spans="1:6" ht="15.75" x14ac:dyDescent="0.25">
      <c r="A49" s="22">
        <v>42058</v>
      </c>
      <c r="B49" s="18" t="s">
        <v>82</v>
      </c>
      <c r="C49" s="23">
        <v>500</v>
      </c>
      <c r="D49" s="18" t="s">
        <v>14</v>
      </c>
      <c r="E49" s="15" t="s">
        <v>75</v>
      </c>
      <c r="F49" s="18" t="s">
        <v>68</v>
      </c>
    </row>
    <row r="50" spans="1:6" ht="15.75" x14ac:dyDescent="0.25">
      <c r="A50" s="22">
        <v>42059</v>
      </c>
      <c r="B50" s="18" t="s">
        <v>64</v>
      </c>
      <c r="C50" s="23">
        <v>100</v>
      </c>
      <c r="D50" s="18" t="s">
        <v>56</v>
      </c>
      <c r="E50" s="15" t="s">
        <v>15</v>
      </c>
      <c r="F50" s="18" t="s">
        <v>8</v>
      </c>
    </row>
    <row r="51" spans="1:6" ht="15.75" x14ac:dyDescent="0.25">
      <c r="A51" s="22">
        <v>42059</v>
      </c>
      <c r="B51" s="18" t="s">
        <v>65</v>
      </c>
      <c r="C51" s="23">
        <v>3000</v>
      </c>
      <c r="D51" s="18" t="s">
        <v>56</v>
      </c>
      <c r="E51" s="15" t="s">
        <v>15</v>
      </c>
      <c r="F51" s="18" t="s">
        <v>8</v>
      </c>
    </row>
    <row r="52" spans="1:6" ht="15.75" x14ac:dyDescent="0.25">
      <c r="A52" s="22">
        <v>42059</v>
      </c>
      <c r="B52" s="18" t="s">
        <v>83</v>
      </c>
      <c r="C52" s="23">
        <v>500</v>
      </c>
      <c r="D52" s="18" t="s">
        <v>14</v>
      </c>
      <c r="E52" s="15" t="s">
        <v>75</v>
      </c>
      <c r="F52" s="18" t="s">
        <v>8</v>
      </c>
    </row>
    <row r="53" spans="1:6" ht="15.75" x14ac:dyDescent="0.25">
      <c r="A53" s="22">
        <v>42059</v>
      </c>
      <c r="B53" s="18" t="s">
        <v>84</v>
      </c>
      <c r="C53" s="23">
        <v>9460</v>
      </c>
      <c r="D53" s="18" t="s">
        <v>14</v>
      </c>
      <c r="E53" s="15" t="s">
        <v>75</v>
      </c>
      <c r="F53" s="18" t="s">
        <v>68</v>
      </c>
    </row>
    <row r="54" spans="1:6" ht="15.75" x14ac:dyDescent="0.25">
      <c r="A54" s="22">
        <v>42059</v>
      </c>
      <c r="B54" s="18" t="s">
        <v>85</v>
      </c>
      <c r="C54" s="23">
        <v>500</v>
      </c>
      <c r="D54" s="18" t="s">
        <v>14</v>
      </c>
      <c r="E54" s="15" t="s">
        <v>15</v>
      </c>
      <c r="F54" s="18" t="s">
        <v>68</v>
      </c>
    </row>
    <row r="55" spans="1:6" ht="15.75" x14ac:dyDescent="0.25">
      <c r="A55" s="22">
        <v>42060</v>
      </c>
      <c r="B55" s="18" t="s">
        <v>66</v>
      </c>
      <c r="C55" s="23">
        <v>200000</v>
      </c>
      <c r="D55" s="18" t="s">
        <v>56</v>
      </c>
      <c r="E55" s="15" t="s">
        <v>15</v>
      </c>
      <c r="F55" s="18" t="s">
        <v>8</v>
      </c>
    </row>
    <row r="56" spans="1:6" ht="15.75" x14ac:dyDescent="0.25">
      <c r="A56" s="22">
        <v>42060</v>
      </c>
      <c r="B56" s="18" t="s">
        <v>86</v>
      </c>
      <c r="C56" s="23">
        <v>500</v>
      </c>
      <c r="D56" s="18" t="s">
        <v>14</v>
      </c>
      <c r="E56" s="15" t="s">
        <v>87</v>
      </c>
      <c r="F56" s="18" t="s">
        <v>8</v>
      </c>
    </row>
    <row r="57" spans="1:6" ht="15.75" x14ac:dyDescent="0.25">
      <c r="A57" s="22">
        <v>42060</v>
      </c>
      <c r="B57" s="18" t="s">
        <v>88</v>
      </c>
      <c r="C57" s="23">
        <v>300</v>
      </c>
      <c r="D57" s="18" t="s">
        <v>14</v>
      </c>
      <c r="E57" s="15" t="s">
        <v>75</v>
      </c>
      <c r="F57" s="18" t="s">
        <v>8</v>
      </c>
    </row>
    <row r="58" spans="1:6" ht="15.75" x14ac:dyDescent="0.25">
      <c r="A58" s="22">
        <v>42061</v>
      </c>
      <c r="B58" s="18" t="s">
        <v>63</v>
      </c>
      <c r="C58" s="23">
        <v>25850</v>
      </c>
      <c r="D58" s="18" t="s">
        <v>56</v>
      </c>
      <c r="E58" s="15" t="s">
        <v>15</v>
      </c>
      <c r="F58" s="18" t="s">
        <v>8</v>
      </c>
    </row>
    <row r="59" spans="1:6" ht="15.75" x14ac:dyDescent="0.25">
      <c r="A59" s="22">
        <v>42061</v>
      </c>
      <c r="B59" s="18" t="s">
        <v>89</v>
      </c>
      <c r="C59" s="23">
        <v>3000</v>
      </c>
      <c r="D59" s="18" t="s">
        <v>14</v>
      </c>
      <c r="E59" s="15" t="s">
        <v>15</v>
      </c>
      <c r="F59" s="18" t="s">
        <v>8</v>
      </c>
    </row>
    <row r="60" spans="1:6" ht="15.75" x14ac:dyDescent="0.25">
      <c r="A60" s="22">
        <v>42061</v>
      </c>
      <c r="B60" s="18" t="s">
        <v>90</v>
      </c>
      <c r="C60" s="23">
        <v>500</v>
      </c>
      <c r="D60" s="18" t="s">
        <v>14</v>
      </c>
      <c r="E60" s="15" t="s">
        <v>15</v>
      </c>
      <c r="F60" s="18" t="s">
        <v>68</v>
      </c>
    </row>
    <row r="61" spans="1:6" ht="15.75" x14ac:dyDescent="0.25">
      <c r="A61" s="22">
        <v>42061</v>
      </c>
      <c r="B61" s="18" t="s">
        <v>91</v>
      </c>
      <c r="C61" s="23">
        <v>3000</v>
      </c>
      <c r="D61" s="18" t="s">
        <v>14</v>
      </c>
      <c r="E61" s="15" t="s">
        <v>15</v>
      </c>
      <c r="F61" s="18" t="s">
        <v>8</v>
      </c>
    </row>
    <row r="62" spans="1:6" ht="15.75" x14ac:dyDescent="0.25">
      <c r="A62" s="22">
        <v>42061</v>
      </c>
      <c r="B62" s="18" t="s">
        <v>92</v>
      </c>
      <c r="C62" s="23">
        <v>3000</v>
      </c>
      <c r="D62" s="18" t="s">
        <v>14</v>
      </c>
      <c r="E62" s="15" t="s">
        <v>15</v>
      </c>
      <c r="F62" s="18" t="s">
        <v>93</v>
      </c>
    </row>
    <row r="63" spans="1:6" ht="15.75" x14ac:dyDescent="0.25">
      <c r="A63" s="22">
        <v>42062</v>
      </c>
      <c r="B63" s="18" t="s">
        <v>67</v>
      </c>
      <c r="C63" s="23">
        <v>5000</v>
      </c>
      <c r="D63" s="18" t="s">
        <v>56</v>
      </c>
      <c r="E63" s="15" t="s">
        <v>15</v>
      </c>
      <c r="F63" s="18" t="s">
        <v>68</v>
      </c>
    </row>
    <row r="64" spans="1:6" ht="15.75" x14ac:dyDescent="0.25">
      <c r="A64" s="22">
        <v>42062</v>
      </c>
      <c r="B64" s="18" t="s">
        <v>69</v>
      </c>
      <c r="C64" s="23">
        <v>50000</v>
      </c>
      <c r="D64" s="18" t="s">
        <v>56</v>
      </c>
      <c r="E64" s="15" t="s">
        <v>15</v>
      </c>
      <c r="F64" s="18" t="s">
        <v>8</v>
      </c>
    </row>
    <row r="65" spans="1:6" ht="15.75" x14ac:dyDescent="0.25">
      <c r="A65" s="22">
        <v>42062</v>
      </c>
      <c r="B65" s="18" t="s">
        <v>94</v>
      </c>
      <c r="C65" s="23">
        <v>200</v>
      </c>
      <c r="D65" s="18" t="s">
        <v>14</v>
      </c>
      <c r="E65" s="15" t="s">
        <v>48</v>
      </c>
      <c r="F65" s="18" t="s">
        <v>8</v>
      </c>
    </row>
    <row r="66" spans="1:6" ht="15.75" x14ac:dyDescent="0.25">
      <c r="A66" s="22">
        <v>42062</v>
      </c>
      <c r="B66" s="18" t="s">
        <v>95</v>
      </c>
      <c r="C66" s="23">
        <v>3000</v>
      </c>
      <c r="D66" s="18" t="s">
        <v>14</v>
      </c>
      <c r="E66" s="15" t="s">
        <v>15</v>
      </c>
      <c r="F66" s="18" t="s">
        <v>8</v>
      </c>
    </row>
    <row r="67" spans="1:6" ht="15.75" x14ac:dyDescent="0.25">
      <c r="A67" s="22">
        <v>42062</v>
      </c>
      <c r="B67" s="18" t="s">
        <v>96</v>
      </c>
      <c r="C67" s="23">
        <v>555</v>
      </c>
      <c r="D67" s="18" t="s">
        <v>14</v>
      </c>
      <c r="E67" s="15" t="s">
        <v>15</v>
      </c>
      <c r="F67" s="18" t="s">
        <v>8</v>
      </c>
    </row>
    <row r="68" spans="1:6" ht="15.75" x14ac:dyDescent="0.25">
      <c r="A68" s="22">
        <v>42062</v>
      </c>
      <c r="B68" s="18" t="s">
        <v>97</v>
      </c>
      <c r="C68" s="23">
        <v>100</v>
      </c>
      <c r="D68" s="18" t="s">
        <v>14</v>
      </c>
      <c r="E68" s="15" t="s">
        <v>98</v>
      </c>
      <c r="F68" s="18" t="s">
        <v>8</v>
      </c>
    </row>
    <row r="69" spans="1:6" ht="15.75" x14ac:dyDescent="0.25">
      <c r="A69" s="22">
        <v>42062</v>
      </c>
      <c r="B69" s="18" t="s">
        <v>99</v>
      </c>
      <c r="C69" s="23">
        <v>1000</v>
      </c>
      <c r="D69" s="18" t="s">
        <v>14</v>
      </c>
      <c r="E69" s="15" t="s">
        <v>100</v>
      </c>
      <c r="F69" s="18" t="s">
        <v>101</v>
      </c>
    </row>
    <row r="70" spans="1:6" ht="15.75" x14ac:dyDescent="0.25">
      <c r="A70" s="22">
        <v>42062</v>
      </c>
      <c r="B70" s="18" t="s">
        <v>39</v>
      </c>
      <c r="C70" s="23">
        <v>1000</v>
      </c>
      <c r="D70" s="18" t="s">
        <v>14</v>
      </c>
      <c r="E70" s="15" t="s">
        <v>15</v>
      </c>
      <c r="F70" s="18" t="s">
        <v>8</v>
      </c>
    </row>
    <row r="71" spans="1:6" ht="15.75" x14ac:dyDescent="0.25">
      <c r="A71" s="22">
        <v>42062</v>
      </c>
      <c r="B71" s="18" t="s">
        <v>102</v>
      </c>
      <c r="C71" s="23">
        <v>10000</v>
      </c>
      <c r="D71" s="18" t="s">
        <v>14</v>
      </c>
      <c r="E71" s="15" t="s">
        <v>15</v>
      </c>
      <c r="F71" s="18" t="s">
        <v>68</v>
      </c>
    </row>
    <row r="72" spans="1:6" ht="15.75" x14ac:dyDescent="0.25">
      <c r="A72" s="22">
        <v>42062</v>
      </c>
      <c r="B72" s="18" t="s">
        <v>103</v>
      </c>
      <c r="C72" s="23">
        <v>500</v>
      </c>
      <c r="D72" s="18" t="s">
        <v>14</v>
      </c>
      <c r="E72" s="15" t="s">
        <v>104</v>
      </c>
      <c r="F72" s="18" t="s">
        <v>8</v>
      </c>
    </row>
    <row r="73" spans="1:6" ht="15.75" x14ac:dyDescent="0.25">
      <c r="A73" s="22">
        <v>42062</v>
      </c>
      <c r="B73" s="18" t="s">
        <v>105</v>
      </c>
      <c r="C73" s="23">
        <v>10000</v>
      </c>
      <c r="D73" s="18" t="s">
        <v>14</v>
      </c>
      <c r="E73" s="24" t="s">
        <v>15</v>
      </c>
      <c r="F73" s="18" t="s">
        <v>68</v>
      </c>
    </row>
    <row r="74" spans="1:6" ht="15.75" x14ac:dyDescent="0.25">
      <c r="A74" s="22">
        <v>42062</v>
      </c>
      <c r="B74" s="18" t="s">
        <v>106</v>
      </c>
      <c r="C74" s="23">
        <v>300</v>
      </c>
      <c r="D74" s="18" t="s">
        <v>14</v>
      </c>
      <c r="E74" s="24" t="s">
        <v>15</v>
      </c>
      <c r="F74" s="18" t="s">
        <v>8</v>
      </c>
    </row>
    <row r="75" spans="1:6" ht="15.75" x14ac:dyDescent="0.25">
      <c r="A75" s="22">
        <v>42062</v>
      </c>
      <c r="B75" s="18" t="s">
        <v>107</v>
      </c>
      <c r="C75" s="23">
        <v>30000</v>
      </c>
      <c r="D75" s="18" t="s">
        <v>14</v>
      </c>
      <c r="E75" s="24" t="s">
        <v>15</v>
      </c>
      <c r="F75" s="18" t="s">
        <v>68</v>
      </c>
    </row>
    <row r="76" spans="1:6" ht="15.75" x14ac:dyDescent="0.25">
      <c r="A76" s="22">
        <v>42062</v>
      </c>
      <c r="B76" s="18" t="s">
        <v>108</v>
      </c>
      <c r="C76" s="23">
        <v>500</v>
      </c>
      <c r="D76" s="18" t="s">
        <v>14</v>
      </c>
      <c r="E76" s="24" t="s">
        <v>15</v>
      </c>
      <c r="F76" s="18" t="s">
        <v>8</v>
      </c>
    </row>
    <row r="77" spans="1:6" ht="15.75" x14ac:dyDescent="0.25">
      <c r="A77" s="22">
        <v>42063</v>
      </c>
      <c r="B77" s="18" t="s">
        <v>109</v>
      </c>
      <c r="C77" s="23">
        <v>1000</v>
      </c>
      <c r="D77" s="18" t="s">
        <v>14</v>
      </c>
      <c r="E77" s="24" t="s">
        <v>75</v>
      </c>
      <c r="F77" s="18" t="s">
        <v>8</v>
      </c>
    </row>
    <row r="78" spans="1:6" ht="15.75" x14ac:dyDescent="0.25">
      <c r="A78" s="22">
        <v>42063</v>
      </c>
      <c r="B78" s="18" t="s">
        <v>110</v>
      </c>
      <c r="C78" s="23">
        <v>1000</v>
      </c>
      <c r="D78" s="18" t="s">
        <v>14</v>
      </c>
      <c r="E78" s="24" t="s">
        <v>15</v>
      </c>
      <c r="F78" s="18" t="s">
        <v>8</v>
      </c>
    </row>
    <row r="79" spans="1:6" ht="15.75" x14ac:dyDescent="0.25">
      <c r="A79" s="22">
        <v>42063</v>
      </c>
      <c r="B79" s="18" t="s">
        <v>111</v>
      </c>
      <c r="C79" s="23">
        <v>1000</v>
      </c>
      <c r="D79" s="18" t="s">
        <v>14</v>
      </c>
      <c r="E79" s="24" t="s">
        <v>15</v>
      </c>
      <c r="F79" s="18" t="s">
        <v>8</v>
      </c>
    </row>
    <row r="80" spans="1:6" ht="15.75" x14ac:dyDescent="0.25">
      <c r="A80" s="22">
        <v>42063</v>
      </c>
      <c r="B80" s="18" t="s">
        <v>112</v>
      </c>
      <c r="C80" s="23">
        <v>500</v>
      </c>
      <c r="D80" s="18" t="s">
        <v>14</v>
      </c>
      <c r="E80" s="24" t="s">
        <v>15</v>
      </c>
      <c r="F80" s="18" t="s">
        <v>8</v>
      </c>
    </row>
    <row r="81" spans="1:6" ht="15.75" x14ac:dyDescent="0.25">
      <c r="A81" s="22">
        <v>42063</v>
      </c>
      <c r="B81" s="33" t="s">
        <v>113</v>
      </c>
      <c r="C81" s="23">
        <v>5000</v>
      </c>
      <c r="D81" s="18" t="s">
        <v>14</v>
      </c>
      <c r="E81" s="24" t="s">
        <v>35</v>
      </c>
      <c r="F81" s="18" t="s">
        <v>8</v>
      </c>
    </row>
    <row r="82" spans="1:6" ht="15.75" x14ac:dyDescent="0.25">
      <c r="A82" s="22">
        <v>42063</v>
      </c>
      <c r="B82" s="33" t="s">
        <v>114</v>
      </c>
      <c r="C82" s="23">
        <v>500</v>
      </c>
      <c r="D82" s="18" t="s">
        <v>14</v>
      </c>
      <c r="E82" s="24" t="s">
        <v>15</v>
      </c>
      <c r="F82" s="18" t="s">
        <v>8</v>
      </c>
    </row>
    <row r="83" spans="1:6" ht="15.75" x14ac:dyDescent="0.25">
      <c r="A83" s="22">
        <v>42063</v>
      </c>
      <c r="B83" s="33" t="s">
        <v>115</v>
      </c>
      <c r="C83" s="23">
        <v>1000</v>
      </c>
      <c r="D83" s="18" t="s">
        <v>14</v>
      </c>
      <c r="E83" s="24" t="s">
        <v>116</v>
      </c>
      <c r="F83" s="18" t="s">
        <v>117</v>
      </c>
    </row>
    <row r="84" spans="1:6" ht="15.75" customHeight="1" x14ac:dyDescent="0.25">
      <c r="A84" s="22">
        <v>42063</v>
      </c>
      <c r="B84" s="33" t="s">
        <v>118</v>
      </c>
      <c r="C84" s="23">
        <v>100</v>
      </c>
      <c r="D84" s="18" t="s">
        <v>14</v>
      </c>
      <c r="E84" s="24" t="s">
        <v>119</v>
      </c>
      <c r="F84" s="18" t="s">
        <v>68</v>
      </c>
    </row>
    <row r="85" spans="1:6" ht="15.75" x14ac:dyDescent="0.25">
      <c r="A85" s="22"/>
      <c r="B85" s="18"/>
      <c r="C85" s="23"/>
      <c r="D85" s="18"/>
      <c r="E85" s="24"/>
      <c r="F85" s="18"/>
    </row>
    <row r="86" spans="1:6" ht="15.75" x14ac:dyDescent="0.25">
      <c r="A86" s="12"/>
      <c r="B86" s="13" t="s">
        <v>9</v>
      </c>
      <c r="C86" s="14">
        <f>1102.86+177.53+393.86+413.87+1250.71+4.19+269.89</f>
        <v>3612.91</v>
      </c>
      <c r="D86" s="13"/>
      <c r="E86" s="15"/>
      <c r="F86" s="13"/>
    </row>
    <row r="87" spans="1:6" ht="15.75" x14ac:dyDescent="0.25">
      <c r="A87" s="22"/>
      <c r="B87" s="18" t="s">
        <v>10</v>
      </c>
      <c r="C87" s="23">
        <f>3705.68+6293.75+1728.15+4308.25</f>
        <v>16035.83</v>
      </c>
      <c r="D87" s="25"/>
      <c r="E87" s="24"/>
      <c r="F87" s="18"/>
    </row>
    <row r="88" spans="1:6" ht="15.75" x14ac:dyDescent="0.25">
      <c r="A88" s="22"/>
      <c r="B88" s="18" t="s">
        <v>11</v>
      </c>
      <c r="C88" s="23"/>
      <c r="D88" s="25"/>
      <c r="E88" s="24"/>
      <c r="F88" s="18"/>
    </row>
    <row r="89" spans="1:6" ht="15.75" x14ac:dyDescent="0.25">
      <c r="A89" s="22"/>
      <c r="B89" s="18" t="s">
        <v>12</v>
      </c>
      <c r="C89" s="23">
        <f>1800+5000+300+300+492+140+300+14+200+200+1000+1500+500+8200+8500+3000+1000+60240</f>
        <v>92686</v>
      </c>
      <c r="D89" s="25"/>
      <c r="E89" s="24"/>
      <c r="F89" s="18"/>
    </row>
    <row r="90" spans="1:6" ht="15.75" x14ac:dyDescent="0.25">
      <c r="A90" s="26"/>
      <c r="B90" s="27" t="s">
        <v>3</v>
      </c>
      <c r="C90" s="23">
        <f>SUM(C2:C89)</f>
        <v>651522.82999999996</v>
      </c>
      <c r="D90" s="18"/>
      <c r="E90" s="17"/>
      <c r="F90" s="18"/>
    </row>
    <row r="91" spans="1:6" x14ac:dyDescent="0.25">
      <c r="C91" s="8"/>
      <c r="E91" s="28"/>
    </row>
    <row r="92" spans="1:6" ht="147" customHeight="1" x14ac:dyDescent="0.25">
      <c r="B92" s="29" t="s">
        <v>13</v>
      </c>
      <c r="C92" s="8"/>
      <c r="E92" s="28"/>
    </row>
  </sheetData>
  <sortState ref="A3:F84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2015-03-04T05:43:47Z</dcterms:modified>
</cp:coreProperties>
</file>