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Траты" sheetId="4" r:id="rId1"/>
    <sheet name="Поступления" sheetId="3" r:id="rId2"/>
  </sheets>
  <calcPr calcId="144525" refMode="R1C1"/>
</workbook>
</file>

<file path=xl/calcChain.xml><?xml version="1.0" encoding="utf-8"?>
<calcChain xmlns="http://schemas.openxmlformats.org/spreadsheetml/2006/main">
  <c r="C137" i="3" l="1"/>
  <c r="C133" i="3"/>
  <c r="C135" i="3" l="1"/>
  <c r="C134" i="3"/>
  <c r="C136" i="3"/>
  <c r="C48" i="4" l="1"/>
  <c r="C138" i="3" l="1"/>
</calcChain>
</file>

<file path=xl/sharedStrings.xml><?xml version="1.0" encoding="utf-8"?>
<sst xmlns="http://schemas.openxmlformats.org/spreadsheetml/2006/main" count="625" uniqueCount="234">
  <si>
    <t>Назначение</t>
  </si>
  <si>
    <t>Описание</t>
  </si>
  <si>
    <t>Сумма</t>
  </si>
  <si>
    <t>Итого</t>
  </si>
  <si>
    <t>Дата</t>
  </si>
  <si>
    <t>Благотворители</t>
  </si>
  <si>
    <t>Сумма (рубли)</t>
  </si>
  <si>
    <t>назначение</t>
  </si>
  <si>
    <t>Банковский вклад ФондСервисБанк</t>
  </si>
  <si>
    <t>КИВИ (Легкий платеж)</t>
  </si>
  <si>
    <t>Добро.Мейл.Ру</t>
  </si>
  <si>
    <t>Анонимно: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</si>
  <si>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</si>
  <si>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Интерактивный номер 7715</t>
  </si>
  <si>
    <t>Алексей Кононов</t>
  </si>
  <si>
    <t>card</t>
  </si>
  <si>
    <t>Пущино</t>
  </si>
  <si>
    <t>Марина Алентьева</t>
  </si>
  <si>
    <t>Дарья Юрченко</t>
  </si>
  <si>
    <t>Москва</t>
  </si>
  <si>
    <t>благотворительное пожертвование</t>
  </si>
  <si>
    <t>Андрей Горбатов</t>
  </si>
  <si>
    <t>Реутов</t>
  </si>
  <si>
    <t>Алексей Ермаков</t>
  </si>
  <si>
    <t>Анастасия Черепанова</t>
  </si>
  <si>
    <t>Алена Ионичева</t>
  </si>
  <si>
    <t>Володя Лободинский</t>
  </si>
  <si>
    <t>Эвелина Козлова</t>
  </si>
  <si>
    <t>Ирина Окиншевич</t>
  </si>
  <si>
    <t>Ратмир Денисенко</t>
  </si>
  <si>
    <t>Анна Яременко</t>
  </si>
  <si>
    <t>Артем Шаховцев</t>
  </si>
  <si>
    <t>Александр Кугутагурьев</t>
  </si>
  <si>
    <t xml:space="preserve">В. Чернышева </t>
  </si>
  <si>
    <t>Лыткарино</t>
  </si>
  <si>
    <t>Екатерина Сафарова</t>
  </si>
  <si>
    <t>Ольга Башкирова</t>
  </si>
  <si>
    <t>Федор Беляков</t>
  </si>
  <si>
    <t>Виктор Шишкин</t>
  </si>
  <si>
    <t>Анна Якунина</t>
  </si>
  <si>
    <t>Иван Куликов</t>
  </si>
  <si>
    <t>Др. Артем Гурвич</t>
  </si>
  <si>
    <t>Германия</t>
  </si>
  <si>
    <t>Наталья Шарапова</t>
  </si>
  <si>
    <t>Максим Егоров</t>
  </si>
  <si>
    <t>Сергей Коротченков</t>
  </si>
  <si>
    <t>Вера Новикова</t>
  </si>
  <si>
    <t>Ольга Бугрова</t>
  </si>
  <si>
    <t>Королев</t>
  </si>
  <si>
    <t>Надежда Шипилина</t>
  </si>
  <si>
    <t>Елена Власова</t>
  </si>
  <si>
    <t>Варвара Родионова</t>
  </si>
  <si>
    <t>Л. Ворошилова</t>
  </si>
  <si>
    <t>Валентина Борисова</t>
  </si>
  <si>
    <t>Эдуард Пушков</t>
  </si>
  <si>
    <t xml:space="preserve">Яна Харитонова </t>
  </si>
  <si>
    <t>Олеся Шабетник</t>
  </si>
  <si>
    <t xml:space="preserve">Стас Передельский </t>
  </si>
  <si>
    <t>Варвара Вихрева</t>
  </si>
  <si>
    <t>Анастасия Житнева</t>
  </si>
  <si>
    <t xml:space="preserve">Екатерина Дубенецкая </t>
  </si>
  <si>
    <t>Юрий Халаватчук</t>
  </si>
  <si>
    <t>Лилия Зепалова</t>
  </si>
  <si>
    <t>Сергей Попов</t>
  </si>
  <si>
    <t>Алла Кулагина</t>
  </si>
  <si>
    <t xml:space="preserve">Эвелина Козлова </t>
  </si>
  <si>
    <t>Кирилл Пискарев</t>
  </si>
  <si>
    <t>с. Константиново</t>
  </si>
  <si>
    <t>Регина Даулетбаева</t>
  </si>
  <si>
    <t xml:space="preserve">Ратмир Денисенко </t>
  </si>
  <si>
    <t xml:space="preserve">Борис Плоткин </t>
  </si>
  <si>
    <t xml:space="preserve">Ольга Саедова </t>
  </si>
  <si>
    <t>Дарья Чибисова</t>
  </si>
  <si>
    <t xml:space="preserve">Михаил Слободов </t>
  </si>
  <si>
    <t>Юлия Карнавская</t>
  </si>
  <si>
    <t>Лавиния Качатрян</t>
  </si>
  <si>
    <t xml:space="preserve">Володя Лабодинский </t>
  </si>
  <si>
    <t>Н. Каминарская</t>
  </si>
  <si>
    <t>Сергей Липов</t>
  </si>
  <si>
    <t xml:space="preserve">Екатерина Летучая </t>
  </si>
  <si>
    <t>Екатерина Русяева</t>
  </si>
  <si>
    <t xml:space="preserve">Маргарита Воробьева </t>
  </si>
  <si>
    <t>Олег Сафонов</t>
  </si>
  <si>
    <t>Алина Кучумова</t>
  </si>
  <si>
    <t>Алексей Карташов</t>
  </si>
  <si>
    <t>Есения Житникова</t>
  </si>
  <si>
    <t>Елена Бурова</t>
  </si>
  <si>
    <t>Сергей Марьин</t>
  </si>
  <si>
    <t>София Чернышова</t>
  </si>
  <si>
    <t xml:space="preserve">Ася Плаксина </t>
  </si>
  <si>
    <t>Никита Русских</t>
  </si>
  <si>
    <t xml:space="preserve">Илья Соловьев </t>
  </si>
  <si>
    <t>Алексей Кутейников</t>
  </si>
  <si>
    <t>Алевтина Викторовна Конопелькина</t>
  </si>
  <si>
    <t>bank</t>
  </si>
  <si>
    <t xml:space="preserve">Юлия Вильсовна Черняева </t>
  </si>
  <si>
    <t>Василий Владимирович Беликов</t>
  </si>
  <si>
    <t xml:space="preserve">Любовь Михайловна Зиновьева </t>
  </si>
  <si>
    <t xml:space="preserve">Марина Алентьева </t>
  </si>
  <si>
    <t>Ирина Михайловна Варламова</t>
  </si>
  <si>
    <t>Дмитрий Владимирович Синицын</t>
  </si>
  <si>
    <t xml:space="preserve">Артем Шаховцев </t>
  </si>
  <si>
    <t>Петр Владимирович Засельский</t>
  </si>
  <si>
    <t>*внесение наличных</t>
  </si>
  <si>
    <t>Александр Владимирович Стекачев</t>
  </si>
  <si>
    <t>Оплата проживания в пансионате Розо (Бельгия) на время лечения по программе "Помощь семье".</t>
  </si>
  <si>
    <t xml:space="preserve">Милана Поднебесная </t>
  </si>
  <si>
    <t xml:space="preserve">Илья Огурцов </t>
  </si>
  <si>
    <t>Покупка лекарственных препаратов для подопечного Фонда Ильи Огурцова по программе "Помощь семье".</t>
  </si>
  <si>
    <t>Арина Торосян</t>
  </si>
  <si>
    <t>Оплата за проживание подопечной Фонда в гостинице на время лечения по программе "Помощь семье".</t>
  </si>
  <si>
    <t>Оплата за проведение обследования, операции и лечения донора печени (мамы).</t>
  </si>
  <si>
    <t>Алмаз Гайсин</t>
  </si>
  <si>
    <t>Савелий Никитин</t>
  </si>
  <si>
    <t>Покупка лекарственных препаратов для подопечного Фонда Савелия Никитина по программе "Помощь семье".</t>
  </si>
  <si>
    <t>Анастасия Кочура</t>
  </si>
  <si>
    <t>Ставрополь</t>
  </si>
  <si>
    <t>Елена Андрианова</t>
  </si>
  <si>
    <t>Евгений Жаров</t>
  </si>
  <si>
    <t>Тверь</t>
  </si>
  <si>
    <t>Лев Крючков</t>
  </si>
  <si>
    <t>Исрафил Ашурлы</t>
  </si>
  <si>
    <t>Вячеслав Маслов</t>
  </si>
  <si>
    <t>Оксана Князева</t>
  </si>
  <si>
    <t>Кирилл Козлов</t>
  </si>
  <si>
    <t xml:space="preserve">Николай Рябинский </t>
  </si>
  <si>
    <t>Александр Шульга</t>
  </si>
  <si>
    <t>Гузель Исейева</t>
  </si>
  <si>
    <t>Юлия Токмакова</t>
  </si>
  <si>
    <t>Георгий Заря</t>
  </si>
  <si>
    <t>Федор Гутнев</t>
  </si>
  <si>
    <t>Алексей Третьяков</t>
  </si>
  <si>
    <t>Оксана Рахимова</t>
  </si>
  <si>
    <t>Алексей Васильев</t>
  </si>
  <si>
    <t>Анна Сперанская</t>
  </si>
  <si>
    <t>Ирина Владимировна Болтухова</t>
  </si>
  <si>
    <t>Жанна Николаевна Спорышева</t>
  </si>
  <si>
    <t>ЗАО УК "Инвестиционный стандарт"</t>
  </si>
  <si>
    <t>Татьяна Михайловна Бойцова</t>
  </si>
  <si>
    <t>Санкт-Петербург</t>
  </si>
  <si>
    <t>Александр Феликсович Путилин</t>
  </si>
  <si>
    <t>Сергей Петрович Захаров</t>
  </si>
  <si>
    <t>Московская обл.</t>
  </si>
  <si>
    <t>Александер Посикера</t>
  </si>
  <si>
    <t xml:space="preserve">Олег Шерстюк </t>
  </si>
  <si>
    <t>Леонид Зондберг</t>
  </si>
  <si>
    <t>Евгений Фролин</t>
  </si>
  <si>
    <t>Елена Туганова</t>
  </si>
  <si>
    <t>Светлана Бакулина</t>
  </si>
  <si>
    <t>Ольга Москвина</t>
  </si>
  <si>
    <t>Татьяна Казанцева</t>
  </si>
  <si>
    <t xml:space="preserve">Вера Орлова </t>
  </si>
  <si>
    <t xml:space="preserve">Юлия Токмакова </t>
  </si>
  <si>
    <t>Олег Жучков</t>
  </si>
  <si>
    <t>Антон Дьячук</t>
  </si>
  <si>
    <t>Владислав Кузовов</t>
  </si>
  <si>
    <t>Федор Беляков, Мария Хлопотова, Руслан Беликов</t>
  </si>
  <si>
    <t>Артем Шаховцев, Федор Беляков</t>
  </si>
  <si>
    <t>Кристина Дудареева</t>
  </si>
  <si>
    <t xml:space="preserve">Рустам Дадашов </t>
  </si>
  <si>
    <t>Карим Зянчурин</t>
  </si>
  <si>
    <t>Покупка лекарственных препаратов для подопечного Фонда Зянчурина Карима по программе "Помощь семье".</t>
  </si>
  <si>
    <t>Покупка лекарственных препаратов для подопечной Фонда Дарьи Чибисовой по программе "Помощь семье".</t>
  </si>
  <si>
    <t>Арсения Кудрявцева</t>
  </si>
  <si>
    <t>Покупка лекарственных препаратов для подопечной Фонда Арсении Кудрявцевой по программе "Помощь семье".</t>
  </si>
  <si>
    <t>Стас Передельский</t>
  </si>
  <si>
    <t>Покупка лекарственных препаратов для подопечного Фонда Стаса Передальского по программе "Помощь семье".</t>
  </si>
  <si>
    <t>Оплата за проживание подопечного Фонда Федора Белякова в гостинице на время лечения по программе "Помощь семье".</t>
  </si>
  <si>
    <t>Валерия Корягина</t>
  </si>
  <si>
    <t>Оплата за проживание подопечной Фонда Валерии Корягиной в гостинице на время лечения по программе "Помощь семье".</t>
  </si>
  <si>
    <t>Владислав Шмейссер</t>
  </si>
  <si>
    <t>Оплата за проживание плдопечного Фонда Владислава Шмейссера в гостинице на время лечения по программе "Помощь семье".</t>
  </si>
  <si>
    <t>Ирина Лукашенко</t>
  </si>
  <si>
    <t>Покупка лекарственных препаратов для подопечной Фонда Ирины Лукашенко по программе "Помощь семье".</t>
  </si>
  <si>
    <t>Егор Туржинский</t>
  </si>
  <si>
    <t>Покупка лекарственных препаратов для подопечного Фонда Егора Туржинского по программе "Помощь семье".</t>
  </si>
  <si>
    <t>Владислав Рыбка</t>
  </si>
  <si>
    <t>Покупка лекарственных препаратов для подопечного Фонда Владислава Рыбка по программе "Помощь семье."</t>
  </si>
  <si>
    <t>Оплата за проживание подопечной Фонда Арины Торосян в гостинице на время лечения по программе "Помощь семье".</t>
  </si>
  <si>
    <t>Оплата за проживание подопечной Фонда Дарьи Чибисовой в гостинице на время лечения по программе "Помощь семье".</t>
  </si>
  <si>
    <t>Руслан Беликов</t>
  </si>
  <si>
    <t>Покупка лекарственных препаратов для подопечного Фонда Руслана Беликова по программе "Помощь семье".</t>
  </si>
  <si>
    <t>Оплата за автотранспортные услуги для подопечных Фонда по программе "Транспортная помощь".</t>
  </si>
  <si>
    <t>Мухаммад Магомедов</t>
  </si>
  <si>
    <t>Оплата лечебного питания для подопечного Фонда Магомедова Мухаммада по программе "Помощь семье".</t>
  </si>
  <si>
    <t>Алмаз Гайсин, Федор Беляков</t>
  </si>
  <si>
    <t>Оплата за проживание подопечной Фонда Варвары Родионовой в гостинице на время лечения по программе "Помощь семье".</t>
  </si>
  <si>
    <t xml:space="preserve">Рустам Дадашов, Дарья Чибисова, Владислав Шмейссер </t>
  </si>
  <si>
    <t>Оплата лекарственного препарата "Орфадин" 5мг №60 2 упаковки для подопечной Фонда Юлии Токмаковой по программе "Помощь семье".</t>
  </si>
  <si>
    <t>Эрик Гагулов</t>
  </si>
  <si>
    <t>Оплата за проживание подопечного Фонда Эрика Гагулова в гостинице на время лечения по программе "Помощь семье".</t>
  </si>
  <si>
    <t>Оплата за проживание подопечного Фонда Артем Шаховцев в гостинице на время лечения по программе "Помощь семье".</t>
  </si>
  <si>
    <t>София Хайрутдинова</t>
  </si>
  <si>
    <t>Оплата за проживание подопечной Фонда Софии Хайрутдиновой в гостинице на время лечения по программе "Помощь семье".</t>
  </si>
  <si>
    <t>Алексей Власов</t>
  </si>
  <si>
    <t>Оплата за проживание подопечного Фонда Алексея Власова в гостинице на время лечения по программе "Помощь семье".</t>
  </si>
  <si>
    <t>Диана Марчукова</t>
  </si>
  <si>
    <t>Оплата за проживание подопечного Фонда Кирилла Козлова на время лечения по программе "Помощь семье".</t>
  </si>
  <si>
    <t>Даниил Аксенов, Эрик Гагулов, Арина Торосян</t>
  </si>
  <si>
    <t>Нонна Слепцова, Артем Шаховцев</t>
  </si>
  <si>
    <t>Ксения Пономарева</t>
  </si>
  <si>
    <t>Оплата лечения в клинике Сент-Люк (Бельгия) по программе "Помощь семье".</t>
  </si>
  <si>
    <t>Мухаммад Магомедов, Мария Хлопотова, Федор Беляков, Кристина Дудареева, Алена Ионичева, Есения Житникова, Рамазан Максютов, Владислав Рыбка, Анастасия Николина-Данильчук, Аскар Гильманов, Нонна Слепцова, Ясмина Калонова, Елизавета Экк, Кристина Морозова, Рустам Дадашов, Чибисова Дарья</t>
  </si>
  <si>
    <t>Оплата авиабилетов для подопечного Фонда и его мамы от места лечения (Москва - Уфа).</t>
  </si>
  <si>
    <t>Оплата авиабилетовдля подопечной Фонда и ее мамы до места лечения (Новокузнецк - Москва).</t>
  </si>
  <si>
    <t>Оплата авиа и ж/д билетов для подопечных Фонда и их родителей от места лечения. Федор Беляков (Москва - Минеральные Воды), Мария Хлопотова (Москва - Благовещенск), Руслан Беликов (Москва - Ижевск).</t>
  </si>
  <si>
    <t>Оплата авиабилетов для подопечных Фонда и их родителей до места лечения. Артем Шаховцев (Магнитогорск - Москва), Федор Беляков (Минеральные воды - Москва).</t>
  </si>
  <si>
    <t>Оплата авиабилетов для подопечной Фонда и ее мамы до места лечения (Улан-Удэ - Москва).</t>
  </si>
  <si>
    <t xml:space="preserve">Оплата авиабилетов для подопечного Фонда и его мамы до места лечения (Красноярск - Москва). </t>
  </si>
  <si>
    <t>Оплата авиабилетов для подопечного Фонда и его мамы от места лечения (Москва - Киев).</t>
  </si>
  <si>
    <t>Оплата авиа и ж/д билетов для подопечных Фонда и их родителей от места лечения. Рустам Дадашов (Москва - Красноярск), Дарья Чибисова (Москва-Херсон), Владислав Шмейссер (Москва-Воркута).</t>
  </si>
  <si>
    <t>Оплата авиабилетов для подопечной Фонда и ее мамы до места лечения (Краснодар-Москва).</t>
  </si>
  <si>
    <t>Оплата авиабилетов для подопечных Фонда и их родителей от места лечения. Нонна Слепцова (Москва-Хабаровск-Магадан), Артем Шаховцев (Москва-Магнитогорск).</t>
  </si>
  <si>
    <t>Оплата авиабилетов для подопечного Фонда и его мамы до места лечения (Владикавказ-Москва).</t>
  </si>
  <si>
    <t>Оплата авиа и ж/д билетов для подопечных Фонда и их родителей от места лечения. Даниил Аксенов (Москва-Ставрополь), Эрик Гагулов (Москва-Владикавказ), Арина Торосян (Москва-Омск).</t>
  </si>
  <si>
    <t>Ирина Исаченко</t>
  </si>
  <si>
    <t>Инга Шерман</t>
  </si>
  <si>
    <t>Анна Иванова</t>
  </si>
  <si>
    <t>Ольга Маристова</t>
  </si>
  <si>
    <t>Ольга Устинова</t>
  </si>
  <si>
    <t>Юлия Ким</t>
  </si>
  <si>
    <t>Прохор Андреев</t>
  </si>
  <si>
    <t>Александр Юрченко</t>
  </si>
  <si>
    <t>Татьяна Куксина</t>
  </si>
  <si>
    <t>Евгения Коновалова</t>
  </si>
  <si>
    <t>Ольга Саушкина</t>
  </si>
  <si>
    <t>Алексей Игоревич Терентьев</t>
  </si>
  <si>
    <t>Руслан Юрьевич Киселев</t>
  </si>
  <si>
    <t>Дубай</t>
  </si>
  <si>
    <t>Лобанов Илья Александрович</t>
  </si>
  <si>
    <t>Асяева Фатима Олеговна</t>
  </si>
  <si>
    <t>Благотворительный фонд поддержки гуманитарных программ и социальных инициатив "Делойт"</t>
  </si>
  <si>
    <t>Оплата авиабилетов для подопечных Фонда и их родителей до места лечения. Алмаз Гайсин (Уфа - Москва), Федор Беляков (Минеральные Воды - Москва).</t>
  </si>
  <si>
    <t>Оплата авиабилетов для подопечной Фонда и ее мамы от места лечения (Москва-Сыктывкар).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</si>
</sst>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6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64" fontId="2" fillId="3" borderId="1" xfId="0" applyNumberFormat="1" applyFont="1" applyFill="1" applyBorder="1" applyAlignment="1">
      <alignment horizontal="right"/>
    </xf>
    <xf numFmtId="0" fontId="0" fillId="0" borderId="1" xfId="0" applyBorder="1"/>
    <xf numFmtId="0" fontId="6" fillId="0" borderId="1" xfId="0" applyFont="1" applyBorder="1"/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14" fontId="5" fillId="6" borderId="1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4" zoomScale="58" zoomScaleNormal="58" workbookViewId="0">
      <selection activeCell="G43" sqref="G43"/>
    </sheetView>
  </sheetViews>
  <sheetFormatPr defaultRowHeight="15" x14ac:dyDescent="0.25"/>
  <cols>
    <col min="1" max="1" width="67.85546875" customWidth="1"/>
    <col min="2" max="2" width="76.140625" customWidth="1"/>
    <col min="3" max="3" width="29.7109375" customWidth="1"/>
    <col min="4" max="4" width="33.85546875" customWidth="1"/>
  </cols>
  <sheetData>
    <row r="1" spans="1:4" ht="23.25" x14ac:dyDescent="0.35">
      <c r="A1" s="1" t="s">
        <v>0</v>
      </c>
      <c r="B1" s="1" t="s">
        <v>1</v>
      </c>
      <c r="C1" s="2" t="s">
        <v>2</v>
      </c>
      <c r="D1" s="1" t="s">
        <v>4</v>
      </c>
    </row>
    <row r="2" spans="1:4" ht="77.25" customHeight="1" x14ac:dyDescent="0.25">
      <c r="A2" s="34" t="s">
        <v>109</v>
      </c>
      <c r="B2" s="29" t="s">
        <v>110</v>
      </c>
      <c r="C2" s="30">
        <v>47250</v>
      </c>
      <c r="D2" s="31">
        <v>42095</v>
      </c>
    </row>
    <row r="3" spans="1:4" ht="65.25" customHeight="1" x14ac:dyDescent="0.25">
      <c r="A3" s="29" t="s">
        <v>109</v>
      </c>
      <c r="B3" s="29" t="s">
        <v>111</v>
      </c>
      <c r="C3" s="30">
        <v>254116</v>
      </c>
      <c r="D3" s="31">
        <v>42095</v>
      </c>
    </row>
    <row r="4" spans="1:4" ht="71.25" customHeight="1" x14ac:dyDescent="0.25">
      <c r="A4" s="34" t="s">
        <v>107</v>
      </c>
      <c r="B4" s="29" t="s">
        <v>108</v>
      </c>
      <c r="C4" s="30">
        <v>30470.93</v>
      </c>
      <c r="D4" s="31">
        <v>42095</v>
      </c>
    </row>
    <row r="5" spans="1:4" ht="75" customHeight="1" x14ac:dyDescent="0.25">
      <c r="A5" s="33" t="s">
        <v>200</v>
      </c>
      <c r="B5" s="32" t="s">
        <v>105</v>
      </c>
      <c r="C5" s="35">
        <v>14889</v>
      </c>
      <c r="D5" s="36">
        <v>42101</v>
      </c>
    </row>
    <row r="6" spans="1:4" ht="78.75" customHeight="1" x14ac:dyDescent="0.25">
      <c r="A6" s="34" t="s">
        <v>25</v>
      </c>
      <c r="B6" s="29" t="s">
        <v>204</v>
      </c>
      <c r="C6" s="30">
        <v>14984</v>
      </c>
      <c r="D6" s="31">
        <v>42101</v>
      </c>
    </row>
    <row r="7" spans="1:4" ht="70.5" customHeight="1" x14ac:dyDescent="0.25">
      <c r="A7" s="34" t="s">
        <v>112</v>
      </c>
      <c r="B7" s="29" t="s">
        <v>203</v>
      </c>
      <c r="C7" s="30">
        <v>3924</v>
      </c>
      <c r="D7" s="31">
        <v>42101</v>
      </c>
    </row>
    <row r="8" spans="1:4" ht="91.5" customHeight="1" x14ac:dyDescent="0.25">
      <c r="A8" s="29" t="s">
        <v>163</v>
      </c>
      <c r="B8" s="29" t="s">
        <v>164</v>
      </c>
      <c r="C8" s="30">
        <v>65685.06</v>
      </c>
      <c r="D8" s="31">
        <v>42101</v>
      </c>
    </row>
    <row r="9" spans="1:4" ht="108.75" customHeight="1" x14ac:dyDescent="0.25">
      <c r="A9" s="29" t="s">
        <v>157</v>
      </c>
      <c r="B9" s="29" t="s">
        <v>206</v>
      </c>
      <c r="C9" s="30">
        <v>20366</v>
      </c>
      <c r="D9" s="31">
        <v>42101</v>
      </c>
    </row>
    <row r="10" spans="1:4" ht="81.75" customHeight="1" x14ac:dyDescent="0.25">
      <c r="A10" s="29" t="s">
        <v>72</v>
      </c>
      <c r="B10" s="29" t="s">
        <v>162</v>
      </c>
      <c r="C10" s="30">
        <v>43041.49</v>
      </c>
      <c r="D10" s="31">
        <v>42101</v>
      </c>
    </row>
    <row r="11" spans="1:4" ht="89.25" customHeight="1" x14ac:dyDescent="0.25">
      <c r="A11" s="29" t="s">
        <v>160</v>
      </c>
      <c r="B11" s="29" t="s">
        <v>161</v>
      </c>
      <c r="C11" s="30">
        <v>34624</v>
      </c>
      <c r="D11" s="31">
        <v>42101</v>
      </c>
    </row>
    <row r="12" spans="1:4" ht="78" customHeight="1" x14ac:dyDescent="0.25">
      <c r="A12" s="34" t="s">
        <v>158</v>
      </c>
      <c r="B12" s="29" t="s">
        <v>207</v>
      </c>
      <c r="C12" s="30">
        <v>23120</v>
      </c>
      <c r="D12" s="31">
        <v>42101</v>
      </c>
    </row>
    <row r="13" spans="1:4" ht="71.25" customHeight="1" x14ac:dyDescent="0.25">
      <c r="A13" s="32" t="s">
        <v>106</v>
      </c>
      <c r="B13" s="32" t="s">
        <v>105</v>
      </c>
      <c r="C13" s="35">
        <v>14889</v>
      </c>
      <c r="D13" s="36">
        <v>42101</v>
      </c>
    </row>
    <row r="14" spans="1:4" ht="81" customHeight="1" x14ac:dyDescent="0.25">
      <c r="A14" s="29" t="s">
        <v>159</v>
      </c>
      <c r="B14" s="29" t="s">
        <v>208</v>
      </c>
      <c r="C14" s="30">
        <v>24308</v>
      </c>
      <c r="D14" s="31">
        <v>42101</v>
      </c>
    </row>
    <row r="15" spans="1:4" ht="89.25" customHeight="1" x14ac:dyDescent="0.25">
      <c r="A15" s="29" t="s">
        <v>113</v>
      </c>
      <c r="B15" s="29" t="s">
        <v>114</v>
      </c>
      <c r="C15" s="30">
        <v>11085.57</v>
      </c>
      <c r="D15" s="31">
        <v>42101</v>
      </c>
    </row>
    <row r="16" spans="1:4" ht="81.75" customHeight="1" x14ac:dyDescent="0.25">
      <c r="A16" s="29" t="s">
        <v>165</v>
      </c>
      <c r="B16" s="29" t="s">
        <v>166</v>
      </c>
      <c r="C16" s="30">
        <v>72820.27</v>
      </c>
      <c r="D16" s="31">
        <v>42101</v>
      </c>
    </row>
    <row r="17" spans="1:4" ht="121.5" customHeight="1" x14ac:dyDescent="0.25">
      <c r="A17" s="29" t="s">
        <v>156</v>
      </c>
      <c r="B17" s="29" t="s">
        <v>205</v>
      </c>
      <c r="C17" s="30">
        <v>17908.400000000001</v>
      </c>
      <c r="D17" s="31">
        <v>42101</v>
      </c>
    </row>
    <row r="18" spans="1:4" ht="74.25" customHeight="1" x14ac:dyDescent="0.25">
      <c r="A18" s="33" t="s">
        <v>90</v>
      </c>
      <c r="B18" s="32" t="s">
        <v>201</v>
      </c>
      <c r="C18" s="35">
        <v>42455</v>
      </c>
      <c r="D18" s="36">
        <v>42102</v>
      </c>
    </row>
    <row r="19" spans="1:4" ht="78.75" customHeight="1" x14ac:dyDescent="0.25">
      <c r="A19" s="34" t="s">
        <v>168</v>
      </c>
      <c r="B19" s="29" t="s">
        <v>169</v>
      </c>
      <c r="C19" s="30">
        <v>1800</v>
      </c>
      <c r="D19" s="31">
        <v>42108</v>
      </c>
    </row>
    <row r="20" spans="1:4" ht="81.75" customHeight="1" x14ac:dyDescent="0.25">
      <c r="A20" s="34" t="s">
        <v>170</v>
      </c>
      <c r="B20" s="29" t="s">
        <v>171</v>
      </c>
      <c r="C20" s="30">
        <v>4770</v>
      </c>
      <c r="D20" s="31">
        <v>42108</v>
      </c>
    </row>
    <row r="21" spans="1:4" ht="77.25" customHeight="1" x14ac:dyDescent="0.25">
      <c r="A21" s="34" t="s">
        <v>172</v>
      </c>
      <c r="B21" s="29" t="s">
        <v>173</v>
      </c>
      <c r="C21" s="30">
        <v>37401.160000000003</v>
      </c>
      <c r="D21" s="31">
        <v>42108</v>
      </c>
    </row>
    <row r="22" spans="1:4" ht="76.5" customHeight="1" x14ac:dyDescent="0.25">
      <c r="A22" s="34" t="s">
        <v>37</v>
      </c>
      <c r="B22" s="29" t="s">
        <v>167</v>
      </c>
      <c r="C22" s="30">
        <v>1325</v>
      </c>
      <c r="D22" s="31">
        <v>42108</v>
      </c>
    </row>
    <row r="23" spans="1:4" ht="77.25" customHeight="1" x14ac:dyDescent="0.25">
      <c r="A23" s="34" t="s">
        <v>174</v>
      </c>
      <c r="B23" s="29" t="s">
        <v>175</v>
      </c>
      <c r="C23" s="30">
        <v>42616.94</v>
      </c>
      <c r="D23" s="31">
        <v>42109</v>
      </c>
    </row>
    <row r="24" spans="1:4" ht="93" customHeight="1" x14ac:dyDescent="0.25">
      <c r="A24" s="34" t="s">
        <v>109</v>
      </c>
      <c r="B24" s="29" t="s">
        <v>178</v>
      </c>
      <c r="C24" s="30">
        <v>13500</v>
      </c>
      <c r="D24" s="31">
        <v>42111</v>
      </c>
    </row>
    <row r="25" spans="1:4" ht="95.25" customHeight="1" x14ac:dyDescent="0.25">
      <c r="A25" s="34" t="s">
        <v>176</v>
      </c>
      <c r="B25" s="29" t="s">
        <v>177</v>
      </c>
      <c r="C25" s="30">
        <v>2071.71</v>
      </c>
      <c r="D25" s="31">
        <v>42111</v>
      </c>
    </row>
    <row r="26" spans="1:4" ht="78.75" customHeight="1" x14ac:dyDescent="0.25">
      <c r="A26" s="29" t="s">
        <v>176</v>
      </c>
      <c r="B26" s="29" t="s">
        <v>177</v>
      </c>
      <c r="C26" s="30">
        <v>4431.63</v>
      </c>
      <c r="D26" s="31">
        <v>42111</v>
      </c>
    </row>
    <row r="27" spans="1:4" ht="80.25" customHeight="1" x14ac:dyDescent="0.25">
      <c r="A27" s="34" t="s">
        <v>72</v>
      </c>
      <c r="B27" s="29" t="s">
        <v>179</v>
      </c>
      <c r="C27" s="30">
        <v>29150</v>
      </c>
      <c r="D27" s="31">
        <v>42111</v>
      </c>
    </row>
    <row r="28" spans="1:4" ht="210.75" customHeight="1" x14ac:dyDescent="0.25">
      <c r="A28" s="29" t="s">
        <v>202</v>
      </c>
      <c r="B28" s="29" t="s">
        <v>182</v>
      </c>
      <c r="C28" s="30">
        <v>32610</v>
      </c>
      <c r="D28" s="31">
        <v>42111</v>
      </c>
    </row>
    <row r="29" spans="1:4" ht="95.25" customHeight="1" x14ac:dyDescent="0.25">
      <c r="A29" s="34" t="s">
        <v>180</v>
      </c>
      <c r="B29" s="29" t="s">
        <v>181</v>
      </c>
      <c r="C29" s="30">
        <v>31021.02</v>
      </c>
      <c r="D29" s="31">
        <v>42111</v>
      </c>
    </row>
    <row r="30" spans="1:4" ht="78.75" customHeight="1" x14ac:dyDescent="0.25">
      <c r="A30" s="34" t="s">
        <v>183</v>
      </c>
      <c r="B30" s="29" t="s">
        <v>184</v>
      </c>
      <c r="C30" s="30">
        <v>20264.080000000002</v>
      </c>
      <c r="D30" s="31">
        <v>42114</v>
      </c>
    </row>
    <row r="31" spans="1:4" ht="104.25" customHeight="1" x14ac:dyDescent="0.25">
      <c r="A31" s="29" t="s">
        <v>185</v>
      </c>
      <c r="B31" s="29" t="s">
        <v>232</v>
      </c>
      <c r="C31" s="30">
        <v>16705</v>
      </c>
      <c r="D31" s="31">
        <v>42117</v>
      </c>
    </row>
    <row r="32" spans="1:4" ht="74.25" customHeight="1" x14ac:dyDescent="0.25">
      <c r="A32" s="34" t="s">
        <v>51</v>
      </c>
      <c r="B32" s="29" t="s">
        <v>186</v>
      </c>
      <c r="C32" s="30">
        <v>34450</v>
      </c>
      <c r="D32" s="31">
        <v>42117</v>
      </c>
    </row>
    <row r="33" spans="1:4" ht="119.25" customHeight="1" x14ac:dyDescent="0.25">
      <c r="A33" s="29" t="s">
        <v>187</v>
      </c>
      <c r="B33" s="29" t="s">
        <v>210</v>
      </c>
      <c r="C33" s="30">
        <v>36234.9</v>
      </c>
      <c r="D33" s="31">
        <v>42117</v>
      </c>
    </row>
    <row r="34" spans="1:4" ht="75" customHeight="1" x14ac:dyDescent="0.25">
      <c r="A34" s="34" t="s">
        <v>165</v>
      </c>
      <c r="B34" s="29" t="s">
        <v>209</v>
      </c>
      <c r="C34" s="30">
        <v>5251</v>
      </c>
      <c r="D34" s="31">
        <v>42117</v>
      </c>
    </row>
    <row r="35" spans="1:4" ht="84" customHeight="1" x14ac:dyDescent="0.25">
      <c r="A35" s="34" t="s">
        <v>128</v>
      </c>
      <c r="B35" s="29" t="s">
        <v>188</v>
      </c>
      <c r="C35" s="30">
        <v>406078.84</v>
      </c>
      <c r="D35" s="31">
        <v>42117</v>
      </c>
    </row>
    <row r="36" spans="1:4" ht="75" customHeight="1" x14ac:dyDescent="0.25">
      <c r="A36" s="34" t="s">
        <v>194</v>
      </c>
      <c r="B36" s="29" t="s">
        <v>195</v>
      </c>
      <c r="C36" s="30">
        <v>7312.5</v>
      </c>
      <c r="D36" s="31">
        <v>42123</v>
      </c>
    </row>
    <row r="37" spans="1:4" ht="84" customHeight="1" x14ac:dyDescent="0.25">
      <c r="A37" s="34" t="s">
        <v>31</v>
      </c>
      <c r="B37" s="29" t="s">
        <v>191</v>
      </c>
      <c r="C37" s="30">
        <v>2760.42</v>
      </c>
      <c r="D37" s="31">
        <v>42123</v>
      </c>
    </row>
    <row r="38" spans="1:4" ht="75" customHeight="1" x14ac:dyDescent="0.25">
      <c r="A38" s="34" t="s">
        <v>51</v>
      </c>
      <c r="B38" s="29" t="s">
        <v>186</v>
      </c>
      <c r="C38" s="30">
        <v>15750</v>
      </c>
      <c r="D38" s="31">
        <v>42123</v>
      </c>
    </row>
    <row r="39" spans="1:4" ht="112.5" customHeight="1" x14ac:dyDescent="0.25">
      <c r="A39" s="29" t="s">
        <v>198</v>
      </c>
      <c r="B39" s="29" t="s">
        <v>214</v>
      </c>
      <c r="C39" s="30">
        <v>30455</v>
      </c>
      <c r="D39" s="31">
        <v>42123</v>
      </c>
    </row>
    <row r="40" spans="1:4" ht="69" customHeight="1" x14ac:dyDescent="0.25">
      <c r="A40" s="34" t="s">
        <v>196</v>
      </c>
      <c r="B40" s="29" t="s">
        <v>211</v>
      </c>
      <c r="C40" s="30">
        <v>12339</v>
      </c>
      <c r="D40" s="31">
        <v>42123</v>
      </c>
    </row>
    <row r="41" spans="1:4" ht="75" customHeight="1" x14ac:dyDescent="0.25">
      <c r="A41" s="34" t="s">
        <v>124</v>
      </c>
      <c r="B41" s="29" t="s">
        <v>197</v>
      </c>
      <c r="C41" s="30">
        <v>12600</v>
      </c>
      <c r="D41" s="31">
        <v>42123</v>
      </c>
    </row>
    <row r="42" spans="1:4" ht="99.75" customHeight="1" x14ac:dyDescent="0.25">
      <c r="A42" s="29" t="s">
        <v>199</v>
      </c>
      <c r="B42" s="29" t="s">
        <v>212</v>
      </c>
      <c r="C42" s="30">
        <v>35928</v>
      </c>
      <c r="D42" s="31">
        <v>42123</v>
      </c>
    </row>
    <row r="43" spans="1:4" ht="75" customHeight="1" x14ac:dyDescent="0.25">
      <c r="A43" s="34" t="s">
        <v>192</v>
      </c>
      <c r="B43" s="29" t="s">
        <v>193</v>
      </c>
      <c r="C43" s="30">
        <v>5850</v>
      </c>
      <c r="D43" s="31">
        <v>42123</v>
      </c>
    </row>
    <row r="44" spans="1:4" ht="75" customHeight="1" x14ac:dyDescent="0.25">
      <c r="A44" s="34" t="s">
        <v>27</v>
      </c>
      <c r="B44" s="29" t="s">
        <v>233</v>
      </c>
      <c r="C44" s="30">
        <v>5570</v>
      </c>
      <c r="D44" s="31">
        <v>42123</v>
      </c>
    </row>
    <row r="45" spans="1:4" ht="89.25" customHeight="1" x14ac:dyDescent="0.25">
      <c r="A45" s="34" t="s">
        <v>189</v>
      </c>
      <c r="B45" s="29" t="s">
        <v>190</v>
      </c>
      <c r="C45" s="30">
        <v>2650</v>
      </c>
      <c r="D45" s="31">
        <v>42123</v>
      </c>
    </row>
    <row r="46" spans="1:4" ht="69" customHeight="1" x14ac:dyDescent="0.25">
      <c r="A46" s="34" t="s">
        <v>189</v>
      </c>
      <c r="B46" s="29" t="s">
        <v>213</v>
      </c>
      <c r="C46" s="30">
        <v>9040</v>
      </c>
      <c r="D46" s="31">
        <v>42123</v>
      </c>
    </row>
    <row r="47" spans="1:4" ht="23.25" x14ac:dyDescent="0.35">
      <c r="A47" s="3"/>
      <c r="B47" s="4"/>
      <c r="C47" s="26"/>
      <c r="D47" s="5"/>
    </row>
    <row r="48" spans="1:4" ht="23.25" x14ac:dyDescent="0.35">
      <c r="A48" s="6" t="s">
        <v>3</v>
      </c>
      <c r="B48" s="6"/>
      <c r="C48" s="7">
        <f>SUM(C2:C46)</f>
        <v>1595872.9200000002</v>
      </c>
      <c r="D48" s="6"/>
    </row>
  </sheetData>
  <sortState ref="A2:D46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88" zoomScale="82" zoomScaleNormal="82" workbookViewId="0">
      <selection activeCell="H142" sqref="H142"/>
    </sheetView>
  </sheetViews>
  <sheetFormatPr defaultRowHeight="15" x14ac:dyDescent="0.25"/>
  <cols>
    <col min="1" max="1" width="14" customWidth="1"/>
    <col min="2" max="2" width="39" customWidth="1"/>
    <col min="3" max="3" width="15.85546875" customWidth="1"/>
    <col min="4" max="4" width="14.140625" customWidth="1"/>
    <col min="5" max="5" width="23.5703125" customWidth="1"/>
    <col min="6" max="6" width="36.85546875" customWidth="1"/>
  </cols>
  <sheetData>
    <row r="1" spans="1:6" ht="15.75" x14ac:dyDescent="0.25">
      <c r="A1" s="9" t="s">
        <v>4</v>
      </c>
      <c r="B1" s="9" t="s">
        <v>5</v>
      </c>
      <c r="C1" s="10" t="s">
        <v>6</v>
      </c>
      <c r="D1" s="9"/>
      <c r="E1" s="11"/>
      <c r="F1" s="9" t="s">
        <v>7</v>
      </c>
    </row>
    <row r="2" spans="1:6" ht="15.75" x14ac:dyDescent="0.25">
      <c r="A2" s="18">
        <v>42095</v>
      </c>
      <c r="B2" s="17" t="s">
        <v>14</v>
      </c>
      <c r="C2" s="19">
        <v>5000</v>
      </c>
      <c r="D2" s="17" t="s">
        <v>15</v>
      </c>
      <c r="E2" s="20" t="s">
        <v>16</v>
      </c>
      <c r="F2" s="17" t="s">
        <v>17</v>
      </c>
    </row>
    <row r="3" spans="1:6" ht="15.75" x14ac:dyDescent="0.25">
      <c r="A3" s="18">
        <v>42095</v>
      </c>
      <c r="B3" s="28" t="s">
        <v>93</v>
      </c>
      <c r="C3" s="19">
        <v>1000</v>
      </c>
      <c r="D3" s="17" t="s">
        <v>94</v>
      </c>
      <c r="E3" s="20" t="s">
        <v>19</v>
      </c>
      <c r="F3" s="17" t="s">
        <v>20</v>
      </c>
    </row>
    <row r="4" spans="1:6" ht="18" customHeight="1" x14ac:dyDescent="0.25">
      <c r="A4" s="18">
        <v>42095</v>
      </c>
      <c r="B4" s="28" t="s">
        <v>95</v>
      </c>
      <c r="C4" s="19">
        <v>5000</v>
      </c>
      <c r="D4" s="17" t="s">
        <v>94</v>
      </c>
      <c r="E4" s="20" t="s">
        <v>19</v>
      </c>
      <c r="F4" s="17" t="s">
        <v>20</v>
      </c>
    </row>
    <row r="5" spans="1:6" ht="15.75" x14ac:dyDescent="0.25">
      <c r="A5" s="18">
        <v>42096</v>
      </c>
      <c r="B5" s="21" t="s">
        <v>18</v>
      </c>
      <c r="C5" s="19">
        <v>100</v>
      </c>
      <c r="D5" s="17" t="s">
        <v>15</v>
      </c>
      <c r="E5" s="20" t="s">
        <v>19</v>
      </c>
      <c r="F5" s="17" t="s">
        <v>20</v>
      </c>
    </row>
    <row r="6" spans="1:6" ht="15.75" x14ac:dyDescent="0.25">
      <c r="A6" s="18">
        <v>42096</v>
      </c>
      <c r="B6" s="28" t="s">
        <v>96</v>
      </c>
      <c r="C6" s="19">
        <v>500</v>
      </c>
      <c r="D6" s="17" t="s">
        <v>94</v>
      </c>
      <c r="E6" s="20" t="s">
        <v>19</v>
      </c>
      <c r="F6" s="17" t="s">
        <v>20</v>
      </c>
    </row>
    <row r="7" spans="1:6" ht="17.25" customHeight="1" x14ac:dyDescent="0.25">
      <c r="A7" s="18">
        <v>42097</v>
      </c>
      <c r="B7" s="28" t="s">
        <v>21</v>
      </c>
      <c r="C7" s="19">
        <v>1000</v>
      </c>
      <c r="D7" s="17" t="s">
        <v>15</v>
      </c>
      <c r="E7" s="20" t="s">
        <v>22</v>
      </c>
      <c r="F7" s="17" t="s">
        <v>20</v>
      </c>
    </row>
    <row r="8" spans="1:6" ht="15.75" x14ac:dyDescent="0.25">
      <c r="A8" s="18">
        <v>42097</v>
      </c>
      <c r="B8" s="17" t="s">
        <v>23</v>
      </c>
      <c r="C8" s="19">
        <v>400</v>
      </c>
      <c r="D8" s="17" t="s">
        <v>15</v>
      </c>
      <c r="E8" s="20" t="s">
        <v>19</v>
      </c>
      <c r="F8" s="17" t="s">
        <v>20</v>
      </c>
    </row>
    <row r="9" spans="1:6" ht="17.25" customHeight="1" x14ac:dyDescent="0.25">
      <c r="A9" s="18">
        <v>42097</v>
      </c>
      <c r="B9" s="28" t="s">
        <v>99</v>
      </c>
      <c r="C9" s="19">
        <v>1000</v>
      </c>
      <c r="D9" s="17" t="s">
        <v>94</v>
      </c>
      <c r="E9" s="20" t="s">
        <v>19</v>
      </c>
      <c r="F9" s="17" t="s">
        <v>20</v>
      </c>
    </row>
    <row r="10" spans="1:6" ht="15.75" x14ac:dyDescent="0.25">
      <c r="A10" s="18">
        <v>42097</v>
      </c>
      <c r="B10" s="28" t="s">
        <v>97</v>
      </c>
      <c r="C10" s="19">
        <v>300</v>
      </c>
      <c r="D10" s="17" t="s">
        <v>94</v>
      </c>
      <c r="E10" s="20" t="s">
        <v>19</v>
      </c>
      <c r="F10" s="17" t="s">
        <v>98</v>
      </c>
    </row>
    <row r="11" spans="1:6" ht="15.75" x14ac:dyDescent="0.25">
      <c r="A11" s="18">
        <v>42098</v>
      </c>
      <c r="B11" s="17" t="s">
        <v>24</v>
      </c>
      <c r="C11" s="19">
        <v>100</v>
      </c>
      <c r="D11" s="17" t="s">
        <v>15</v>
      </c>
      <c r="E11" s="20" t="s">
        <v>19</v>
      </c>
      <c r="F11" s="17" t="s">
        <v>25</v>
      </c>
    </row>
    <row r="12" spans="1:6" ht="15.75" x14ac:dyDescent="0.25">
      <c r="A12" s="18">
        <v>42098</v>
      </c>
      <c r="B12" s="17" t="s">
        <v>24</v>
      </c>
      <c r="C12" s="19">
        <v>100</v>
      </c>
      <c r="D12" s="17" t="s">
        <v>15</v>
      </c>
      <c r="E12" s="20" t="s">
        <v>19</v>
      </c>
      <c r="F12" s="13" t="s">
        <v>25</v>
      </c>
    </row>
    <row r="13" spans="1:6" ht="15.75" x14ac:dyDescent="0.25">
      <c r="A13" s="18">
        <v>42098</v>
      </c>
      <c r="B13" s="17" t="s">
        <v>24</v>
      </c>
      <c r="C13" s="19">
        <v>100</v>
      </c>
      <c r="D13" s="17" t="s">
        <v>15</v>
      </c>
      <c r="E13" s="20" t="s">
        <v>19</v>
      </c>
      <c r="F13" s="17" t="s">
        <v>26</v>
      </c>
    </row>
    <row r="14" spans="1:6" ht="15.75" x14ac:dyDescent="0.25">
      <c r="A14" s="18">
        <v>42098</v>
      </c>
      <c r="B14" s="17" t="s">
        <v>28</v>
      </c>
      <c r="C14" s="19">
        <v>100</v>
      </c>
      <c r="D14" s="17" t="s">
        <v>15</v>
      </c>
      <c r="E14" s="20" t="s">
        <v>19</v>
      </c>
      <c r="F14" s="17" t="s">
        <v>29</v>
      </c>
    </row>
    <row r="15" spans="1:6" ht="15.75" x14ac:dyDescent="0.25">
      <c r="A15" s="18">
        <v>42098</v>
      </c>
      <c r="B15" s="17" t="s">
        <v>24</v>
      </c>
      <c r="C15" s="19">
        <v>100</v>
      </c>
      <c r="D15" s="17" t="s">
        <v>15</v>
      </c>
      <c r="E15" s="20" t="s">
        <v>19</v>
      </c>
      <c r="F15" s="17" t="s">
        <v>27</v>
      </c>
    </row>
    <row r="16" spans="1:6" ht="15.75" x14ac:dyDescent="0.25">
      <c r="A16" s="18">
        <v>42099</v>
      </c>
      <c r="B16" s="17" t="s">
        <v>30</v>
      </c>
      <c r="C16" s="19">
        <v>1000</v>
      </c>
      <c r="D16" s="17" t="s">
        <v>15</v>
      </c>
      <c r="E16" s="20" t="s">
        <v>19</v>
      </c>
      <c r="F16" s="17" t="s">
        <v>31</v>
      </c>
    </row>
    <row r="17" spans="1:6" ht="15.75" x14ac:dyDescent="0.25">
      <c r="A17" s="18">
        <v>42099</v>
      </c>
      <c r="B17" s="17" t="s">
        <v>32</v>
      </c>
      <c r="C17" s="19">
        <v>2000</v>
      </c>
      <c r="D17" s="17" t="s">
        <v>15</v>
      </c>
      <c r="E17" s="20" t="s">
        <v>19</v>
      </c>
      <c r="F17" s="17" t="s">
        <v>20</v>
      </c>
    </row>
    <row r="18" spans="1:6" ht="15.75" x14ac:dyDescent="0.25">
      <c r="A18" s="18">
        <v>42100</v>
      </c>
      <c r="B18" s="17" t="s">
        <v>24</v>
      </c>
      <c r="C18" s="19">
        <v>100</v>
      </c>
      <c r="D18" s="17" t="s">
        <v>15</v>
      </c>
      <c r="E18" s="20" t="s">
        <v>19</v>
      </c>
      <c r="F18" s="13" t="s">
        <v>25</v>
      </c>
    </row>
    <row r="19" spans="1:6" ht="15.75" x14ac:dyDescent="0.25">
      <c r="A19" s="18">
        <v>42100</v>
      </c>
      <c r="B19" s="28" t="s">
        <v>100</v>
      </c>
      <c r="C19" s="19">
        <v>1000</v>
      </c>
      <c r="D19" s="17" t="s">
        <v>94</v>
      </c>
      <c r="E19" s="20" t="s">
        <v>19</v>
      </c>
      <c r="F19" s="17" t="s">
        <v>101</v>
      </c>
    </row>
    <row r="20" spans="1:6" ht="15.75" x14ac:dyDescent="0.25">
      <c r="A20" s="18">
        <v>42100</v>
      </c>
      <c r="B20" s="21" t="s">
        <v>33</v>
      </c>
      <c r="C20" s="19">
        <v>500</v>
      </c>
      <c r="D20" s="17" t="s">
        <v>15</v>
      </c>
      <c r="E20" s="27" t="s">
        <v>34</v>
      </c>
      <c r="F20" s="17" t="s">
        <v>20</v>
      </c>
    </row>
    <row r="21" spans="1:6" ht="15.75" x14ac:dyDescent="0.25">
      <c r="A21" s="18">
        <v>42101</v>
      </c>
      <c r="B21" s="17" t="s">
        <v>35</v>
      </c>
      <c r="C21" s="19">
        <v>100</v>
      </c>
      <c r="D21" s="17" t="s">
        <v>15</v>
      </c>
      <c r="E21" s="15" t="s">
        <v>19</v>
      </c>
      <c r="F21" s="17" t="s">
        <v>20</v>
      </c>
    </row>
    <row r="22" spans="1:6" ht="15.75" x14ac:dyDescent="0.25">
      <c r="A22" s="18">
        <v>42101</v>
      </c>
      <c r="B22" s="17" t="s">
        <v>38</v>
      </c>
      <c r="C22" s="19">
        <v>1000</v>
      </c>
      <c r="D22" s="17" t="s">
        <v>15</v>
      </c>
      <c r="E22" s="15" t="s">
        <v>19</v>
      </c>
      <c r="F22" s="17" t="s">
        <v>20</v>
      </c>
    </row>
    <row r="23" spans="1:6" ht="15.75" x14ac:dyDescent="0.25">
      <c r="A23" s="18">
        <v>42101</v>
      </c>
      <c r="B23" s="17" t="s">
        <v>36</v>
      </c>
      <c r="C23" s="19">
        <v>7150</v>
      </c>
      <c r="D23" s="17" t="s">
        <v>15</v>
      </c>
      <c r="E23" s="15" t="s">
        <v>19</v>
      </c>
      <c r="F23" s="17" t="s">
        <v>37</v>
      </c>
    </row>
    <row r="24" spans="1:6" ht="15.75" x14ac:dyDescent="0.25">
      <c r="A24" s="18">
        <v>42102</v>
      </c>
      <c r="B24" s="41" t="s">
        <v>39</v>
      </c>
      <c r="C24" s="19">
        <v>1000</v>
      </c>
      <c r="D24" s="41" t="s">
        <v>15</v>
      </c>
      <c r="E24" s="14" t="s">
        <v>19</v>
      </c>
      <c r="F24" s="41" t="s">
        <v>25</v>
      </c>
    </row>
    <row r="25" spans="1:6" ht="15.75" x14ac:dyDescent="0.25">
      <c r="A25" s="18">
        <v>42102</v>
      </c>
      <c r="B25" s="17" t="s">
        <v>40</v>
      </c>
      <c r="C25" s="19">
        <v>1800</v>
      </c>
      <c r="D25" s="17" t="s">
        <v>15</v>
      </c>
      <c r="E25" s="15" t="s">
        <v>19</v>
      </c>
      <c r="F25" s="17" t="s">
        <v>20</v>
      </c>
    </row>
    <row r="26" spans="1:6" ht="15.75" x14ac:dyDescent="0.25">
      <c r="A26" s="18">
        <v>42102</v>
      </c>
      <c r="B26" s="17" t="s">
        <v>41</v>
      </c>
      <c r="C26" s="19">
        <v>1000</v>
      </c>
      <c r="D26" s="17" t="s">
        <v>15</v>
      </c>
      <c r="E26" s="15" t="s">
        <v>42</v>
      </c>
      <c r="F26" s="17" t="s">
        <v>20</v>
      </c>
    </row>
    <row r="27" spans="1:6" ht="15.75" x14ac:dyDescent="0.25">
      <c r="A27" s="18">
        <v>42102</v>
      </c>
      <c r="B27" s="28" t="s">
        <v>45</v>
      </c>
      <c r="C27" s="19">
        <v>5000</v>
      </c>
      <c r="D27" s="17" t="s">
        <v>15</v>
      </c>
      <c r="E27" s="15" t="s">
        <v>19</v>
      </c>
      <c r="F27" s="17" t="s">
        <v>20</v>
      </c>
    </row>
    <row r="28" spans="1:6" ht="15.75" x14ac:dyDescent="0.25">
      <c r="A28" s="18">
        <v>42102</v>
      </c>
      <c r="B28" s="17" t="s">
        <v>43</v>
      </c>
      <c r="C28" s="19">
        <v>5053</v>
      </c>
      <c r="D28" s="17" t="s">
        <v>15</v>
      </c>
      <c r="E28" s="15" t="s">
        <v>19</v>
      </c>
      <c r="F28" s="17" t="s">
        <v>44</v>
      </c>
    </row>
    <row r="29" spans="1:6" ht="15.75" x14ac:dyDescent="0.25">
      <c r="A29" s="18">
        <v>42103</v>
      </c>
      <c r="B29" s="17" t="s">
        <v>46</v>
      </c>
      <c r="C29" s="19">
        <v>1000</v>
      </c>
      <c r="D29" s="17" t="s">
        <v>15</v>
      </c>
      <c r="E29" s="20" t="s">
        <v>19</v>
      </c>
      <c r="F29" s="17" t="s">
        <v>20</v>
      </c>
    </row>
    <row r="30" spans="1:6" ht="15.75" x14ac:dyDescent="0.25">
      <c r="A30" s="18">
        <v>42103</v>
      </c>
      <c r="B30" s="28" t="s">
        <v>47</v>
      </c>
      <c r="C30" s="19">
        <v>100</v>
      </c>
      <c r="D30" s="17" t="s">
        <v>15</v>
      </c>
      <c r="E30" s="20" t="s">
        <v>48</v>
      </c>
      <c r="F30" s="17" t="s">
        <v>20</v>
      </c>
    </row>
    <row r="31" spans="1:6" ht="15.75" x14ac:dyDescent="0.25">
      <c r="A31" s="18">
        <v>42104</v>
      </c>
      <c r="B31" s="28" t="s">
        <v>49</v>
      </c>
      <c r="C31" s="19">
        <v>500</v>
      </c>
      <c r="D31" s="17" t="s">
        <v>15</v>
      </c>
      <c r="E31" s="20" t="s">
        <v>19</v>
      </c>
      <c r="F31" s="17" t="s">
        <v>20</v>
      </c>
    </row>
    <row r="32" spans="1:6" ht="15.75" x14ac:dyDescent="0.25">
      <c r="A32" s="18">
        <v>42104</v>
      </c>
      <c r="B32" s="28" t="s">
        <v>24</v>
      </c>
      <c r="C32" s="19">
        <v>100</v>
      </c>
      <c r="D32" s="17" t="s">
        <v>15</v>
      </c>
      <c r="E32" s="20" t="s">
        <v>19</v>
      </c>
      <c r="F32" s="17" t="s">
        <v>20</v>
      </c>
    </row>
    <row r="33" spans="1:6" ht="15.75" x14ac:dyDescent="0.25">
      <c r="A33" s="18">
        <v>42104</v>
      </c>
      <c r="B33" s="28" t="s">
        <v>54</v>
      </c>
      <c r="C33" s="19">
        <v>1000</v>
      </c>
      <c r="D33" s="17" t="s">
        <v>15</v>
      </c>
      <c r="E33" s="20" t="s">
        <v>19</v>
      </c>
      <c r="F33" s="17" t="s">
        <v>20</v>
      </c>
    </row>
    <row r="34" spans="1:6" ht="15.75" x14ac:dyDescent="0.25">
      <c r="A34" s="18">
        <v>42104</v>
      </c>
      <c r="B34" s="28" t="s">
        <v>50</v>
      </c>
      <c r="C34" s="19">
        <v>100</v>
      </c>
      <c r="D34" s="17" t="s">
        <v>15</v>
      </c>
      <c r="E34" s="20" t="s">
        <v>19</v>
      </c>
      <c r="F34" s="17" t="s">
        <v>51</v>
      </c>
    </row>
    <row r="35" spans="1:6" ht="15.75" x14ac:dyDescent="0.25">
      <c r="A35" s="18">
        <v>42104</v>
      </c>
      <c r="B35" s="28" t="s">
        <v>52</v>
      </c>
      <c r="C35" s="19">
        <v>100</v>
      </c>
      <c r="D35" s="17" t="s">
        <v>15</v>
      </c>
      <c r="E35" s="20" t="s">
        <v>19</v>
      </c>
      <c r="F35" s="17" t="s">
        <v>51</v>
      </c>
    </row>
    <row r="36" spans="1:6" ht="15.75" x14ac:dyDescent="0.25">
      <c r="A36" s="18">
        <v>42104</v>
      </c>
      <c r="B36" s="28" t="s">
        <v>28</v>
      </c>
      <c r="C36" s="19">
        <v>100</v>
      </c>
      <c r="D36" s="17" t="s">
        <v>15</v>
      </c>
      <c r="E36" s="20" t="s">
        <v>19</v>
      </c>
      <c r="F36" s="17" t="s">
        <v>51</v>
      </c>
    </row>
    <row r="37" spans="1:6" ht="15.75" x14ac:dyDescent="0.25">
      <c r="A37" s="18">
        <v>42104</v>
      </c>
      <c r="B37" s="28" t="s">
        <v>53</v>
      </c>
      <c r="C37" s="19">
        <v>100</v>
      </c>
      <c r="D37" s="17" t="s">
        <v>15</v>
      </c>
      <c r="E37" s="20" t="s">
        <v>19</v>
      </c>
      <c r="F37" s="17" t="s">
        <v>51</v>
      </c>
    </row>
    <row r="38" spans="1:6" ht="15.75" x14ac:dyDescent="0.25">
      <c r="A38" s="18">
        <v>42104</v>
      </c>
      <c r="B38" s="28" t="s">
        <v>55</v>
      </c>
      <c r="C38" s="19">
        <v>100</v>
      </c>
      <c r="D38" s="17" t="s">
        <v>15</v>
      </c>
      <c r="E38" s="20" t="s">
        <v>19</v>
      </c>
      <c r="F38" s="17" t="s">
        <v>51</v>
      </c>
    </row>
    <row r="39" spans="1:6" ht="15.75" x14ac:dyDescent="0.25">
      <c r="A39" s="18">
        <v>42104</v>
      </c>
      <c r="B39" s="28" t="s">
        <v>56</v>
      </c>
      <c r="C39" s="19">
        <v>500</v>
      </c>
      <c r="D39" s="17" t="s">
        <v>15</v>
      </c>
      <c r="E39" s="20" t="s">
        <v>19</v>
      </c>
      <c r="F39" s="17" t="s">
        <v>51</v>
      </c>
    </row>
    <row r="40" spans="1:6" ht="15.75" x14ac:dyDescent="0.25">
      <c r="A40" s="18">
        <v>42104</v>
      </c>
      <c r="B40" s="28" t="s">
        <v>58</v>
      </c>
      <c r="C40" s="19">
        <v>1000</v>
      </c>
      <c r="D40" s="17" t="s">
        <v>15</v>
      </c>
      <c r="E40" s="20" t="s">
        <v>19</v>
      </c>
      <c r="F40" s="17" t="s">
        <v>51</v>
      </c>
    </row>
    <row r="41" spans="1:6" ht="15.75" x14ac:dyDescent="0.25">
      <c r="A41" s="18">
        <v>42104</v>
      </c>
      <c r="B41" s="28" t="s">
        <v>53</v>
      </c>
      <c r="C41" s="19">
        <v>200</v>
      </c>
      <c r="D41" s="17" t="s">
        <v>15</v>
      </c>
      <c r="E41" s="20" t="s">
        <v>19</v>
      </c>
      <c r="F41" s="17" t="s">
        <v>57</v>
      </c>
    </row>
    <row r="42" spans="1:6" ht="15.75" x14ac:dyDescent="0.25">
      <c r="A42" s="18">
        <v>42105</v>
      </c>
      <c r="B42" s="28" t="s">
        <v>59</v>
      </c>
      <c r="C42" s="19">
        <v>1000</v>
      </c>
      <c r="D42" s="17" t="s">
        <v>15</v>
      </c>
      <c r="E42" s="20" t="s">
        <v>19</v>
      </c>
      <c r="F42" s="17" t="s">
        <v>51</v>
      </c>
    </row>
    <row r="43" spans="1:6" ht="15.75" x14ac:dyDescent="0.25">
      <c r="A43" s="18">
        <v>42105</v>
      </c>
      <c r="B43" s="28" t="s">
        <v>60</v>
      </c>
      <c r="C43" s="19">
        <v>2500</v>
      </c>
      <c r="D43" s="17" t="s">
        <v>15</v>
      </c>
      <c r="E43" s="20" t="s">
        <v>19</v>
      </c>
      <c r="F43" s="17" t="s">
        <v>51</v>
      </c>
    </row>
    <row r="44" spans="1:6" ht="15.75" x14ac:dyDescent="0.25">
      <c r="A44" s="18">
        <v>42105</v>
      </c>
      <c r="B44" s="28" t="s">
        <v>61</v>
      </c>
      <c r="C44" s="19">
        <v>5000</v>
      </c>
      <c r="D44" s="17" t="s">
        <v>15</v>
      </c>
      <c r="E44" s="20" t="s">
        <v>19</v>
      </c>
      <c r="F44" s="17" t="s">
        <v>51</v>
      </c>
    </row>
    <row r="45" spans="1:6" ht="15.75" x14ac:dyDescent="0.25">
      <c r="A45" s="18">
        <v>42105</v>
      </c>
      <c r="B45" s="28" t="s">
        <v>62</v>
      </c>
      <c r="C45" s="19">
        <v>1000</v>
      </c>
      <c r="D45" s="17" t="s">
        <v>15</v>
      </c>
      <c r="E45" s="20" t="s">
        <v>19</v>
      </c>
      <c r="F45" s="17" t="s">
        <v>51</v>
      </c>
    </row>
    <row r="46" spans="1:6" ht="15.75" x14ac:dyDescent="0.25">
      <c r="A46" s="18">
        <v>42105</v>
      </c>
      <c r="B46" s="28" t="s">
        <v>63</v>
      </c>
      <c r="C46" s="19">
        <v>500</v>
      </c>
      <c r="D46" s="17" t="s">
        <v>15</v>
      </c>
      <c r="E46" s="20" t="s">
        <v>19</v>
      </c>
      <c r="F46" s="17" t="s">
        <v>51</v>
      </c>
    </row>
    <row r="47" spans="1:6" ht="15.75" x14ac:dyDescent="0.25">
      <c r="A47" s="18">
        <v>42106</v>
      </c>
      <c r="B47" s="28" t="s">
        <v>66</v>
      </c>
      <c r="C47" s="19">
        <v>3000</v>
      </c>
      <c r="D47" s="17" t="s">
        <v>15</v>
      </c>
      <c r="E47" s="20" t="s">
        <v>67</v>
      </c>
      <c r="F47" s="17" t="s">
        <v>20</v>
      </c>
    </row>
    <row r="48" spans="1:6" ht="17.25" customHeight="1" x14ac:dyDescent="0.25">
      <c r="A48" s="18">
        <v>42106</v>
      </c>
      <c r="B48" s="28" t="s">
        <v>64</v>
      </c>
      <c r="C48" s="19">
        <v>1000</v>
      </c>
      <c r="D48" s="17" t="s">
        <v>15</v>
      </c>
      <c r="E48" s="20" t="s">
        <v>19</v>
      </c>
      <c r="F48" s="17" t="s">
        <v>65</v>
      </c>
    </row>
    <row r="49" spans="1:6" ht="17.25" customHeight="1" x14ac:dyDescent="0.25">
      <c r="A49" s="18">
        <v>42107</v>
      </c>
      <c r="B49" s="28" t="s">
        <v>70</v>
      </c>
      <c r="C49" s="19">
        <v>1000</v>
      </c>
      <c r="D49" s="17" t="s">
        <v>15</v>
      </c>
      <c r="E49" s="20" t="s">
        <v>19</v>
      </c>
      <c r="F49" s="17" t="s">
        <v>20</v>
      </c>
    </row>
    <row r="50" spans="1:6" ht="17.25" customHeight="1" x14ac:dyDescent="0.25">
      <c r="A50" s="18">
        <v>42107</v>
      </c>
      <c r="B50" s="28" t="s">
        <v>53</v>
      </c>
      <c r="C50" s="19">
        <v>300</v>
      </c>
      <c r="D50" s="17" t="s">
        <v>15</v>
      </c>
      <c r="E50" s="20" t="s">
        <v>19</v>
      </c>
      <c r="F50" s="17" t="s">
        <v>20</v>
      </c>
    </row>
    <row r="51" spans="1:6" ht="17.25" customHeight="1" x14ac:dyDescent="0.25">
      <c r="A51" s="18">
        <v>42107</v>
      </c>
      <c r="B51" s="28" t="s">
        <v>71</v>
      </c>
      <c r="C51" s="19">
        <v>300</v>
      </c>
      <c r="D51" s="17" t="s">
        <v>15</v>
      </c>
      <c r="E51" s="20" t="s">
        <v>19</v>
      </c>
      <c r="F51" s="17" t="s">
        <v>20</v>
      </c>
    </row>
    <row r="52" spans="1:6" ht="17.25" customHeight="1" x14ac:dyDescent="0.25">
      <c r="A52" s="18">
        <v>42107</v>
      </c>
      <c r="B52" s="28" t="s">
        <v>55</v>
      </c>
      <c r="C52" s="19">
        <v>200</v>
      </c>
      <c r="D52" s="17" t="s">
        <v>15</v>
      </c>
      <c r="E52" s="20" t="s">
        <v>19</v>
      </c>
      <c r="F52" s="17" t="s">
        <v>72</v>
      </c>
    </row>
    <row r="53" spans="1:6" ht="17.25" customHeight="1" x14ac:dyDescent="0.25">
      <c r="A53" s="18">
        <v>42107</v>
      </c>
      <c r="B53" s="28" t="s">
        <v>68</v>
      </c>
      <c r="C53" s="19">
        <v>1000</v>
      </c>
      <c r="D53" s="17" t="s">
        <v>15</v>
      </c>
      <c r="E53" s="20" t="s">
        <v>19</v>
      </c>
      <c r="F53" s="17" t="s">
        <v>69</v>
      </c>
    </row>
    <row r="54" spans="1:6" ht="17.25" customHeight="1" x14ac:dyDescent="0.25">
      <c r="A54" s="18">
        <v>42108</v>
      </c>
      <c r="B54" s="28" t="s">
        <v>73</v>
      </c>
      <c r="C54" s="19">
        <v>10000</v>
      </c>
      <c r="D54" s="17" t="s">
        <v>15</v>
      </c>
      <c r="E54" s="20" t="s">
        <v>19</v>
      </c>
      <c r="F54" s="17" t="s">
        <v>25</v>
      </c>
    </row>
    <row r="55" spans="1:6" ht="17.25" customHeight="1" x14ac:dyDescent="0.25">
      <c r="A55" s="18">
        <v>42108</v>
      </c>
      <c r="B55" s="28" t="s">
        <v>74</v>
      </c>
      <c r="C55" s="19">
        <v>1000</v>
      </c>
      <c r="D55" s="17" t="s">
        <v>15</v>
      </c>
      <c r="E55" s="20" t="s">
        <v>19</v>
      </c>
      <c r="F55" s="17" t="s">
        <v>20</v>
      </c>
    </row>
    <row r="56" spans="1:6" ht="17.25" customHeight="1" x14ac:dyDescent="0.25">
      <c r="A56" s="18">
        <v>42108</v>
      </c>
      <c r="B56" s="28" t="s">
        <v>77</v>
      </c>
      <c r="C56" s="19">
        <v>2000</v>
      </c>
      <c r="D56" s="17" t="s">
        <v>15</v>
      </c>
      <c r="E56" s="20" t="s">
        <v>19</v>
      </c>
      <c r="F56" s="17" t="s">
        <v>20</v>
      </c>
    </row>
    <row r="57" spans="1:6" ht="17.25" customHeight="1" x14ac:dyDescent="0.25">
      <c r="A57" s="18">
        <v>42108</v>
      </c>
      <c r="B57" s="28" t="s">
        <v>102</v>
      </c>
      <c r="C57" s="19">
        <v>50000</v>
      </c>
      <c r="D57" s="17" t="s">
        <v>94</v>
      </c>
      <c r="E57" s="20" t="s">
        <v>19</v>
      </c>
      <c r="F57" s="17" t="s">
        <v>20</v>
      </c>
    </row>
    <row r="58" spans="1:6" ht="17.25" customHeight="1" x14ac:dyDescent="0.25">
      <c r="A58" s="18">
        <v>42108</v>
      </c>
      <c r="B58" s="28" t="s">
        <v>103</v>
      </c>
      <c r="C58" s="19">
        <v>167800</v>
      </c>
      <c r="D58" s="17" t="s">
        <v>94</v>
      </c>
      <c r="E58" s="20" t="s">
        <v>19</v>
      </c>
      <c r="F58" s="17" t="s">
        <v>20</v>
      </c>
    </row>
    <row r="59" spans="1:6" ht="17.25" customHeight="1" x14ac:dyDescent="0.25">
      <c r="A59" s="18">
        <v>42108</v>
      </c>
      <c r="B59" s="28" t="s">
        <v>75</v>
      </c>
      <c r="C59" s="19">
        <v>2000</v>
      </c>
      <c r="D59" s="17" t="s">
        <v>15</v>
      </c>
      <c r="E59" s="20" t="s">
        <v>19</v>
      </c>
      <c r="F59" s="17" t="s">
        <v>76</v>
      </c>
    </row>
    <row r="60" spans="1:6" ht="17.25" customHeight="1" x14ac:dyDescent="0.25">
      <c r="A60" s="18">
        <v>42109</v>
      </c>
      <c r="B60" s="28" t="s">
        <v>82</v>
      </c>
      <c r="C60" s="19">
        <v>21000</v>
      </c>
      <c r="D60" s="17" t="s">
        <v>15</v>
      </c>
      <c r="E60" s="20" t="s">
        <v>19</v>
      </c>
      <c r="F60" s="17" t="s">
        <v>83</v>
      </c>
    </row>
    <row r="61" spans="1:6" ht="17.25" customHeight="1" x14ac:dyDescent="0.25">
      <c r="A61" s="18">
        <v>42109</v>
      </c>
      <c r="B61" s="28" t="s">
        <v>78</v>
      </c>
      <c r="C61" s="19">
        <v>5000</v>
      </c>
      <c r="D61" s="17" t="s">
        <v>15</v>
      </c>
      <c r="E61" s="20" t="s">
        <v>19</v>
      </c>
      <c r="F61" s="17" t="s">
        <v>20</v>
      </c>
    </row>
    <row r="62" spans="1:6" ht="17.25" customHeight="1" x14ac:dyDescent="0.25">
      <c r="A62" s="18">
        <v>42109</v>
      </c>
      <c r="B62" s="28" t="s">
        <v>93</v>
      </c>
      <c r="C62" s="19">
        <v>1000</v>
      </c>
      <c r="D62" s="17" t="s">
        <v>94</v>
      </c>
      <c r="E62" s="20" t="s">
        <v>19</v>
      </c>
      <c r="F62" s="17" t="s">
        <v>20</v>
      </c>
    </row>
    <row r="63" spans="1:6" ht="17.25" customHeight="1" x14ac:dyDescent="0.25">
      <c r="A63" s="18">
        <v>42109</v>
      </c>
      <c r="B63" s="28" t="s">
        <v>104</v>
      </c>
      <c r="C63" s="19">
        <v>1000</v>
      </c>
      <c r="D63" s="17" t="s">
        <v>94</v>
      </c>
      <c r="E63" s="20" t="s">
        <v>19</v>
      </c>
      <c r="F63" s="17" t="s">
        <v>20</v>
      </c>
    </row>
    <row r="64" spans="1:6" ht="17.25" customHeight="1" x14ac:dyDescent="0.25">
      <c r="A64" s="18">
        <v>42109</v>
      </c>
      <c r="B64" s="28" t="s">
        <v>84</v>
      </c>
      <c r="C64" s="19">
        <v>2000</v>
      </c>
      <c r="D64" s="17" t="s">
        <v>15</v>
      </c>
      <c r="E64" s="20" t="s">
        <v>19</v>
      </c>
      <c r="F64" s="17" t="s">
        <v>72</v>
      </c>
    </row>
    <row r="65" spans="1:6" ht="17.25" customHeight="1" x14ac:dyDescent="0.25">
      <c r="A65" s="18">
        <v>42109</v>
      </c>
      <c r="B65" s="28" t="s">
        <v>79</v>
      </c>
      <c r="C65" s="19">
        <v>6400</v>
      </c>
      <c r="D65" s="17" t="s">
        <v>15</v>
      </c>
      <c r="E65" s="20" t="s">
        <v>19</v>
      </c>
      <c r="F65" s="17" t="s">
        <v>80</v>
      </c>
    </row>
    <row r="66" spans="1:6" ht="17.25" customHeight="1" x14ac:dyDescent="0.25">
      <c r="A66" s="18">
        <v>42109</v>
      </c>
      <c r="B66" s="28" t="s">
        <v>82</v>
      </c>
      <c r="C66" s="19">
        <v>8000</v>
      </c>
      <c r="D66" s="17" t="s">
        <v>15</v>
      </c>
      <c r="E66" s="20" t="s">
        <v>19</v>
      </c>
      <c r="F66" s="17" t="s">
        <v>85</v>
      </c>
    </row>
    <row r="67" spans="1:6" ht="17.25" customHeight="1" x14ac:dyDescent="0.25">
      <c r="A67" s="18">
        <v>42109</v>
      </c>
      <c r="B67" s="28" t="s">
        <v>81</v>
      </c>
      <c r="C67" s="19">
        <v>2300</v>
      </c>
      <c r="D67" s="17" t="s">
        <v>15</v>
      </c>
      <c r="E67" s="20" t="s">
        <v>19</v>
      </c>
      <c r="F67" s="17" t="s">
        <v>29</v>
      </c>
    </row>
    <row r="68" spans="1:6" ht="17.25" customHeight="1" x14ac:dyDescent="0.25">
      <c r="A68" s="18">
        <v>42110</v>
      </c>
      <c r="B68" s="28" t="s">
        <v>86</v>
      </c>
      <c r="C68" s="19">
        <v>300</v>
      </c>
      <c r="D68" s="17" t="s">
        <v>15</v>
      </c>
      <c r="E68" s="20" t="s">
        <v>19</v>
      </c>
      <c r="F68" s="17" t="s">
        <v>20</v>
      </c>
    </row>
    <row r="69" spans="1:6" ht="17.25" customHeight="1" x14ac:dyDescent="0.25">
      <c r="A69" s="18">
        <v>42110</v>
      </c>
      <c r="B69" s="28" t="s">
        <v>87</v>
      </c>
      <c r="C69" s="19">
        <v>5000</v>
      </c>
      <c r="D69" s="17" t="s">
        <v>15</v>
      </c>
      <c r="E69" s="20" t="s">
        <v>19</v>
      </c>
      <c r="F69" s="17" t="s">
        <v>20</v>
      </c>
    </row>
    <row r="70" spans="1:6" ht="17.25" customHeight="1" x14ac:dyDescent="0.25">
      <c r="A70" s="18">
        <v>42110</v>
      </c>
      <c r="B70" s="28" t="s">
        <v>88</v>
      </c>
      <c r="C70" s="19">
        <v>500</v>
      </c>
      <c r="D70" s="17" t="s">
        <v>15</v>
      </c>
      <c r="E70" s="20" t="s">
        <v>19</v>
      </c>
      <c r="F70" s="17" t="s">
        <v>20</v>
      </c>
    </row>
    <row r="71" spans="1:6" ht="17.25" customHeight="1" x14ac:dyDescent="0.25">
      <c r="A71" s="18">
        <v>42110</v>
      </c>
      <c r="B71" s="28" t="s">
        <v>135</v>
      </c>
      <c r="C71" s="19">
        <v>300</v>
      </c>
      <c r="D71" s="17" t="s">
        <v>94</v>
      </c>
      <c r="E71" s="20" t="s">
        <v>19</v>
      </c>
      <c r="F71" s="17" t="s">
        <v>20</v>
      </c>
    </row>
    <row r="72" spans="1:6" ht="17.25" customHeight="1" x14ac:dyDescent="0.25">
      <c r="A72" s="18">
        <v>42110</v>
      </c>
      <c r="B72" s="28" t="s">
        <v>136</v>
      </c>
      <c r="C72" s="19">
        <v>3000</v>
      </c>
      <c r="D72" s="17" t="s">
        <v>94</v>
      </c>
      <c r="E72" s="20" t="s">
        <v>19</v>
      </c>
      <c r="F72" s="17" t="s">
        <v>20</v>
      </c>
    </row>
    <row r="73" spans="1:6" ht="17.25" customHeight="1" x14ac:dyDescent="0.25">
      <c r="A73" s="18">
        <v>42110</v>
      </c>
      <c r="B73" s="28" t="s">
        <v>137</v>
      </c>
      <c r="C73" s="19">
        <v>50000</v>
      </c>
      <c r="D73" s="17" t="s">
        <v>94</v>
      </c>
      <c r="E73" s="20" t="s">
        <v>19</v>
      </c>
      <c r="F73" s="17" t="s">
        <v>20</v>
      </c>
    </row>
    <row r="74" spans="1:6" ht="17.25" customHeight="1" x14ac:dyDescent="0.25">
      <c r="A74" s="18">
        <v>42111</v>
      </c>
      <c r="B74" s="28" t="s">
        <v>138</v>
      </c>
      <c r="C74" s="19">
        <v>1000</v>
      </c>
      <c r="D74" s="17" t="s">
        <v>94</v>
      </c>
      <c r="E74" s="20" t="s">
        <v>139</v>
      </c>
      <c r="F74" s="17" t="s">
        <v>20</v>
      </c>
    </row>
    <row r="75" spans="1:6" ht="17.25" customHeight="1" x14ac:dyDescent="0.25">
      <c r="A75" s="18">
        <v>42111</v>
      </c>
      <c r="B75" s="28" t="s">
        <v>140</v>
      </c>
      <c r="C75" s="19">
        <v>5000</v>
      </c>
      <c r="D75" s="17" t="s">
        <v>94</v>
      </c>
      <c r="E75" s="20" t="s">
        <v>19</v>
      </c>
      <c r="F75" s="17" t="s">
        <v>20</v>
      </c>
    </row>
    <row r="76" spans="1:6" ht="17.25" customHeight="1" x14ac:dyDescent="0.25">
      <c r="A76" s="18">
        <v>42111</v>
      </c>
      <c r="B76" s="28" t="s">
        <v>89</v>
      </c>
      <c r="C76" s="19">
        <v>3000</v>
      </c>
      <c r="D76" s="17" t="s">
        <v>15</v>
      </c>
      <c r="E76" s="20" t="s">
        <v>19</v>
      </c>
      <c r="F76" s="17" t="s">
        <v>90</v>
      </c>
    </row>
    <row r="77" spans="1:6" ht="17.25" customHeight="1" x14ac:dyDescent="0.25">
      <c r="A77" s="18">
        <v>42112</v>
      </c>
      <c r="B77" s="28" t="s">
        <v>91</v>
      </c>
      <c r="C77" s="19">
        <v>500</v>
      </c>
      <c r="D77" s="17" t="s">
        <v>15</v>
      </c>
      <c r="E77" s="20" t="s">
        <v>19</v>
      </c>
      <c r="F77" s="17" t="s">
        <v>20</v>
      </c>
    </row>
    <row r="78" spans="1:6" ht="17.25" customHeight="1" x14ac:dyDescent="0.25">
      <c r="A78" s="18">
        <v>42112</v>
      </c>
      <c r="B78" s="28" t="s">
        <v>82</v>
      </c>
      <c r="C78" s="19">
        <v>500</v>
      </c>
      <c r="D78" s="17" t="s">
        <v>15</v>
      </c>
      <c r="E78" s="20" t="s">
        <v>19</v>
      </c>
      <c r="F78" s="17" t="s">
        <v>20</v>
      </c>
    </row>
    <row r="79" spans="1:6" ht="17.25" customHeight="1" x14ac:dyDescent="0.25">
      <c r="A79" s="18">
        <v>42112</v>
      </c>
      <c r="B79" s="28" t="s">
        <v>92</v>
      </c>
      <c r="C79" s="19">
        <v>5000</v>
      </c>
      <c r="D79" s="17" t="s">
        <v>15</v>
      </c>
      <c r="E79" s="20" t="s">
        <v>19</v>
      </c>
      <c r="F79" s="17" t="s">
        <v>20</v>
      </c>
    </row>
    <row r="80" spans="1:6" ht="17.25" customHeight="1" x14ac:dyDescent="0.25">
      <c r="A80" s="18">
        <v>42113</v>
      </c>
      <c r="B80" s="28" t="s">
        <v>115</v>
      </c>
      <c r="C80" s="19">
        <v>2000</v>
      </c>
      <c r="D80" s="17" t="s">
        <v>15</v>
      </c>
      <c r="E80" s="20" t="s">
        <v>116</v>
      </c>
      <c r="F80" s="17" t="s">
        <v>20</v>
      </c>
    </row>
    <row r="81" spans="1:6" ht="17.25" customHeight="1" x14ac:dyDescent="0.25">
      <c r="A81" s="18">
        <v>42114</v>
      </c>
      <c r="B81" s="28" t="s">
        <v>117</v>
      </c>
      <c r="C81" s="19">
        <v>1000</v>
      </c>
      <c r="D81" s="17" t="s">
        <v>15</v>
      </c>
      <c r="E81" s="20" t="s">
        <v>19</v>
      </c>
      <c r="F81" s="17" t="s">
        <v>20</v>
      </c>
    </row>
    <row r="82" spans="1:6" ht="17.25" customHeight="1" x14ac:dyDescent="0.25">
      <c r="A82" s="18">
        <v>42114</v>
      </c>
      <c r="B82" s="28" t="s">
        <v>118</v>
      </c>
      <c r="C82" s="19">
        <v>500</v>
      </c>
      <c r="D82" s="17" t="s">
        <v>15</v>
      </c>
      <c r="E82" s="20" t="s">
        <v>119</v>
      </c>
      <c r="F82" s="17" t="s">
        <v>20</v>
      </c>
    </row>
    <row r="83" spans="1:6" ht="17.25" customHeight="1" x14ac:dyDescent="0.25">
      <c r="A83" s="18">
        <v>42114</v>
      </c>
      <c r="B83" s="28" t="s">
        <v>120</v>
      </c>
      <c r="C83" s="19">
        <v>3000</v>
      </c>
      <c r="D83" s="17" t="s">
        <v>15</v>
      </c>
      <c r="E83" s="20" t="s">
        <v>19</v>
      </c>
      <c r="F83" s="17" t="s">
        <v>20</v>
      </c>
    </row>
    <row r="84" spans="1:6" ht="17.25" customHeight="1" x14ac:dyDescent="0.25">
      <c r="A84" s="18">
        <v>42114</v>
      </c>
      <c r="B84" s="28" t="s">
        <v>141</v>
      </c>
      <c r="C84" s="19">
        <v>100</v>
      </c>
      <c r="D84" s="17" t="s">
        <v>94</v>
      </c>
      <c r="E84" s="20" t="s">
        <v>19</v>
      </c>
      <c r="F84" s="17" t="s">
        <v>20</v>
      </c>
    </row>
    <row r="85" spans="1:6" ht="17.25" customHeight="1" x14ac:dyDescent="0.25">
      <c r="A85" s="18">
        <v>42115</v>
      </c>
      <c r="B85" s="28" t="s">
        <v>121</v>
      </c>
      <c r="C85" s="19">
        <v>100</v>
      </c>
      <c r="D85" s="17" t="s">
        <v>15</v>
      </c>
      <c r="E85" s="20" t="s">
        <v>19</v>
      </c>
      <c r="F85" s="17" t="s">
        <v>20</v>
      </c>
    </row>
    <row r="86" spans="1:6" ht="17.25" customHeight="1" x14ac:dyDescent="0.25">
      <c r="A86" s="18">
        <v>42115</v>
      </c>
      <c r="B86" s="28" t="s">
        <v>123</v>
      </c>
      <c r="C86" s="19">
        <v>1000</v>
      </c>
      <c r="D86" s="17" t="s">
        <v>15</v>
      </c>
      <c r="E86" s="20" t="s">
        <v>19</v>
      </c>
      <c r="F86" s="17" t="s">
        <v>124</v>
      </c>
    </row>
    <row r="87" spans="1:6" ht="17.25" customHeight="1" x14ac:dyDescent="0.25">
      <c r="A87" s="18">
        <v>42115</v>
      </c>
      <c r="B87" s="28" t="s">
        <v>122</v>
      </c>
      <c r="C87" s="19">
        <v>1000</v>
      </c>
      <c r="D87" s="17" t="s">
        <v>15</v>
      </c>
      <c r="E87" s="20" t="s">
        <v>19</v>
      </c>
      <c r="F87" s="17" t="s">
        <v>90</v>
      </c>
    </row>
    <row r="88" spans="1:6" ht="17.25" customHeight="1" x14ac:dyDescent="0.25">
      <c r="A88" s="18">
        <v>42115</v>
      </c>
      <c r="B88" s="28" t="s">
        <v>125</v>
      </c>
      <c r="C88" s="19">
        <v>500</v>
      </c>
      <c r="D88" s="17" t="s">
        <v>15</v>
      </c>
      <c r="E88" s="20" t="s">
        <v>19</v>
      </c>
      <c r="F88" s="17" t="s">
        <v>90</v>
      </c>
    </row>
    <row r="89" spans="1:6" ht="17.25" customHeight="1" x14ac:dyDescent="0.25">
      <c r="A89" s="18">
        <v>42116</v>
      </c>
      <c r="B89" s="28" t="s">
        <v>126</v>
      </c>
      <c r="C89" s="19">
        <v>292.62</v>
      </c>
      <c r="D89" s="17" t="s">
        <v>15</v>
      </c>
      <c r="E89" s="20" t="s">
        <v>19</v>
      </c>
      <c r="F89" s="17" t="s">
        <v>20</v>
      </c>
    </row>
    <row r="90" spans="1:6" ht="17.25" customHeight="1" x14ac:dyDescent="0.25">
      <c r="A90" s="18">
        <v>42117</v>
      </c>
      <c r="B90" s="28" t="s">
        <v>226</v>
      </c>
      <c r="C90" s="19">
        <v>2000</v>
      </c>
      <c r="D90" s="17" t="s">
        <v>94</v>
      </c>
      <c r="E90" s="20" t="s">
        <v>142</v>
      </c>
      <c r="F90" s="17" t="s">
        <v>20</v>
      </c>
    </row>
    <row r="91" spans="1:6" ht="17.25" customHeight="1" x14ac:dyDescent="0.25">
      <c r="A91" s="18">
        <v>42117</v>
      </c>
      <c r="B91" s="28" t="s">
        <v>127</v>
      </c>
      <c r="C91" s="19">
        <v>500</v>
      </c>
      <c r="D91" s="17" t="s">
        <v>15</v>
      </c>
      <c r="E91" s="20" t="s">
        <v>19</v>
      </c>
      <c r="F91" s="17" t="s">
        <v>128</v>
      </c>
    </row>
    <row r="92" spans="1:6" ht="17.25" customHeight="1" x14ac:dyDescent="0.25">
      <c r="A92" s="18">
        <v>42118</v>
      </c>
      <c r="B92" s="28" t="s">
        <v>130</v>
      </c>
      <c r="C92" s="19">
        <v>2500</v>
      </c>
      <c r="D92" s="17" t="s">
        <v>15</v>
      </c>
      <c r="E92" s="20" t="s">
        <v>19</v>
      </c>
      <c r="F92" s="17" t="s">
        <v>90</v>
      </c>
    </row>
    <row r="93" spans="1:6" ht="17.25" customHeight="1" x14ac:dyDescent="0.25">
      <c r="A93" s="18">
        <v>42118</v>
      </c>
      <c r="B93" s="28" t="s">
        <v>129</v>
      </c>
      <c r="C93" s="19">
        <v>50000</v>
      </c>
      <c r="D93" s="17" t="s">
        <v>15</v>
      </c>
      <c r="E93" s="20" t="s">
        <v>19</v>
      </c>
      <c r="F93" s="17" t="s">
        <v>128</v>
      </c>
    </row>
    <row r="94" spans="1:6" ht="17.25" customHeight="1" x14ac:dyDescent="0.25">
      <c r="A94" s="18">
        <v>42118</v>
      </c>
      <c r="B94" s="28" t="s">
        <v>64</v>
      </c>
      <c r="C94" s="19">
        <v>2000</v>
      </c>
      <c r="D94" s="17" t="s">
        <v>15</v>
      </c>
      <c r="E94" s="20" t="s">
        <v>19</v>
      </c>
      <c r="F94" s="17" t="s">
        <v>128</v>
      </c>
    </row>
    <row r="95" spans="1:6" ht="17.25" customHeight="1" x14ac:dyDescent="0.25">
      <c r="A95" s="18">
        <v>42118</v>
      </c>
      <c r="B95" s="28" t="s">
        <v>131</v>
      </c>
      <c r="C95" s="19">
        <v>20000</v>
      </c>
      <c r="D95" s="17" t="s">
        <v>15</v>
      </c>
      <c r="E95" s="20" t="s">
        <v>19</v>
      </c>
      <c r="F95" s="17" t="s">
        <v>128</v>
      </c>
    </row>
    <row r="96" spans="1:6" ht="17.25" customHeight="1" x14ac:dyDescent="0.25">
      <c r="A96" s="18">
        <v>42119</v>
      </c>
      <c r="B96" s="28" t="s">
        <v>132</v>
      </c>
      <c r="C96" s="19">
        <v>1000</v>
      </c>
      <c r="D96" s="17" t="s">
        <v>15</v>
      </c>
      <c r="E96" s="20" t="s">
        <v>19</v>
      </c>
      <c r="F96" s="17" t="s">
        <v>128</v>
      </c>
    </row>
    <row r="97" spans="1:6" ht="17.25" customHeight="1" x14ac:dyDescent="0.25">
      <c r="A97" s="18">
        <v>42120</v>
      </c>
      <c r="B97" s="28" t="s">
        <v>133</v>
      </c>
      <c r="C97" s="19">
        <v>1000</v>
      </c>
      <c r="D97" s="17" t="s">
        <v>15</v>
      </c>
      <c r="E97" s="20" t="s">
        <v>19</v>
      </c>
      <c r="F97" s="17" t="s">
        <v>128</v>
      </c>
    </row>
    <row r="98" spans="1:6" ht="17.25" customHeight="1" x14ac:dyDescent="0.25">
      <c r="A98" s="18">
        <v>42121</v>
      </c>
      <c r="B98" s="28" t="s">
        <v>134</v>
      </c>
      <c r="C98" s="19">
        <v>431</v>
      </c>
      <c r="D98" s="17"/>
      <c r="E98" s="20" t="s">
        <v>19</v>
      </c>
      <c r="F98" s="17" t="s">
        <v>20</v>
      </c>
    </row>
    <row r="99" spans="1:6" ht="17.25" customHeight="1" x14ac:dyDescent="0.25">
      <c r="A99" s="18">
        <v>42121</v>
      </c>
      <c r="B99" s="28" t="s">
        <v>134</v>
      </c>
      <c r="C99" s="19">
        <v>431</v>
      </c>
      <c r="D99" s="17" t="s">
        <v>15</v>
      </c>
      <c r="E99" s="20" t="s">
        <v>19</v>
      </c>
      <c r="F99" s="17" t="s">
        <v>20</v>
      </c>
    </row>
    <row r="100" spans="1:6" ht="17.25" customHeight="1" x14ac:dyDescent="0.25">
      <c r="A100" s="18">
        <v>42121</v>
      </c>
      <c r="B100" s="28" t="s">
        <v>143</v>
      </c>
      <c r="C100" s="19">
        <v>300</v>
      </c>
      <c r="D100" s="17" t="s">
        <v>15</v>
      </c>
      <c r="E100" s="20" t="s">
        <v>19</v>
      </c>
      <c r="F100" s="17" t="s">
        <v>20</v>
      </c>
    </row>
    <row r="101" spans="1:6" ht="17.25" customHeight="1" x14ac:dyDescent="0.25">
      <c r="A101" s="18">
        <v>42121</v>
      </c>
      <c r="B101" s="28" t="s">
        <v>145</v>
      </c>
      <c r="C101" s="19">
        <v>500</v>
      </c>
      <c r="D101" s="17" t="s">
        <v>15</v>
      </c>
      <c r="E101" s="20" t="s">
        <v>19</v>
      </c>
      <c r="F101" s="17" t="s">
        <v>20</v>
      </c>
    </row>
    <row r="102" spans="1:6" ht="17.25" customHeight="1" x14ac:dyDescent="0.25">
      <c r="A102" s="18">
        <v>42121</v>
      </c>
      <c r="B102" s="28" t="s">
        <v>144</v>
      </c>
      <c r="C102" s="19">
        <v>1000</v>
      </c>
      <c r="D102" s="17" t="s">
        <v>15</v>
      </c>
      <c r="E102" s="20" t="s">
        <v>19</v>
      </c>
      <c r="F102" s="17" t="s">
        <v>128</v>
      </c>
    </row>
    <row r="103" spans="1:6" ht="17.25" customHeight="1" x14ac:dyDescent="0.25">
      <c r="A103" s="18">
        <v>42122</v>
      </c>
      <c r="B103" s="28" t="s">
        <v>28</v>
      </c>
      <c r="C103" s="19">
        <v>500</v>
      </c>
      <c r="D103" s="17" t="s">
        <v>15</v>
      </c>
      <c r="E103" s="20" t="s">
        <v>19</v>
      </c>
      <c r="F103" s="17" t="s">
        <v>20</v>
      </c>
    </row>
    <row r="104" spans="1:6" ht="17.25" customHeight="1" x14ac:dyDescent="0.25">
      <c r="A104" s="18">
        <v>42122</v>
      </c>
      <c r="B104" s="28" t="s">
        <v>227</v>
      </c>
      <c r="C104" s="19">
        <v>40000</v>
      </c>
      <c r="D104" s="17" t="s">
        <v>94</v>
      </c>
      <c r="E104" s="20" t="s">
        <v>228</v>
      </c>
      <c r="F104" s="17" t="s">
        <v>20</v>
      </c>
    </row>
    <row r="105" spans="1:6" ht="17.25" customHeight="1" x14ac:dyDescent="0.25">
      <c r="A105" s="18">
        <v>42122</v>
      </c>
      <c r="B105" s="28" t="s">
        <v>103</v>
      </c>
      <c r="C105" s="19">
        <v>80600</v>
      </c>
      <c r="D105" s="17" t="s">
        <v>94</v>
      </c>
      <c r="E105" s="20" t="s">
        <v>19</v>
      </c>
      <c r="F105" s="17" t="s">
        <v>20</v>
      </c>
    </row>
    <row r="106" spans="1:6" ht="17.25" customHeight="1" x14ac:dyDescent="0.25">
      <c r="A106" s="18">
        <v>42122</v>
      </c>
      <c r="B106" s="28" t="s">
        <v>146</v>
      </c>
      <c r="C106" s="19">
        <v>100</v>
      </c>
      <c r="D106" s="17" t="s">
        <v>15</v>
      </c>
      <c r="E106" s="20" t="s">
        <v>19</v>
      </c>
      <c r="F106" s="17" t="s">
        <v>90</v>
      </c>
    </row>
    <row r="107" spans="1:6" ht="17.25" customHeight="1" x14ac:dyDescent="0.25">
      <c r="A107" s="18">
        <v>42122</v>
      </c>
      <c r="B107" s="28" t="s">
        <v>153</v>
      </c>
      <c r="C107" s="19">
        <v>1000</v>
      </c>
      <c r="D107" s="17" t="s">
        <v>15</v>
      </c>
      <c r="E107" s="20" t="s">
        <v>19</v>
      </c>
      <c r="F107" s="17" t="s">
        <v>90</v>
      </c>
    </row>
    <row r="108" spans="1:6" ht="17.25" customHeight="1" x14ac:dyDescent="0.25">
      <c r="A108" s="18">
        <v>42122</v>
      </c>
      <c r="B108" s="28" t="s">
        <v>147</v>
      </c>
      <c r="C108" s="19">
        <v>300</v>
      </c>
      <c r="D108" s="17" t="s">
        <v>15</v>
      </c>
      <c r="E108" s="20" t="s">
        <v>19</v>
      </c>
      <c r="F108" s="17" t="s">
        <v>128</v>
      </c>
    </row>
    <row r="109" spans="1:6" ht="17.25" customHeight="1" x14ac:dyDescent="0.25">
      <c r="A109" s="18">
        <v>42122</v>
      </c>
      <c r="B109" s="28" t="s">
        <v>148</v>
      </c>
      <c r="C109" s="19">
        <v>1000</v>
      </c>
      <c r="D109" s="17" t="s">
        <v>15</v>
      </c>
      <c r="E109" s="20" t="s">
        <v>19</v>
      </c>
      <c r="F109" s="17" t="s">
        <v>128</v>
      </c>
    </row>
    <row r="110" spans="1:6" ht="17.25" customHeight="1" x14ac:dyDescent="0.25">
      <c r="A110" s="18">
        <v>42122</v>
      </c>
      <c r="B110" s="28" t="s">
        <v>149</v>
      </c>
      <c r="C110" s="19">
        <v>1000</v>
      </c>
      <c r="D110" s="17" t="s">
        <v>15</v>
      </c>
      <c r="E110" s="20" t="s">
        <v>19</v>
      </c>
      <c r="F110" s="17" t="s">
        <v>128</v>
      </c>
    </row>
    <row r="111" spans="1:6" ht="17.25" customHeight="1" x14ac:dyDescent="0.25">
      <c r="A111" s="18">
        <v>42122</v>
      </c>
      <c r="B111" s="28" t="s">
        <v>150</v>
      </c>
      <c r="C111" s="19">
        <v>1000</v>
      </c>
      <c r="D111" s="17" t="s">
        <v>15</v>
      </c>
      <c r="E111" s="20" t="s">
        <v>19</v>
      </c>
      <c r="F111" s="17" t="s">
        <v>128</v>
      </c>
    </row>
    <row r="112" spans="1:6" ht="17.25" customHeight="1" x14ac:dyDescent="0.25">
      <c r="A112" s="18">
        <v>42122</v>
      </c>
      <c r="B112" s="28" t="s">
        <v>151</v>
      </c>
      <c r="C112" s="19">
        <v>500</v>
      </c>
      <c r="D112" s="17" t="s">
        <v>15</v>
      </c>
      <c r="E112" s="20" t="s">
        <v>19</v>
      </c>
      <c r="F112" s="17" t="s">
        <v>152</v>
      </c>
    </row>
    <row r="113" spans="1:6" ht="17.25" customHeight="1" x14ac:dyDescent="0.25">
      <c r="A113" s="18">
        <v>42123</v>
      </c>
      <c r="B113" s="28" t="s">
        <v>88</v>
      </c>
      <c r="C113" s="19">
        <v>300</v>
      </c>
      <c r="D113" s="17" t="s">
        <v>15</v>
      </c>
      <c r="E113" s="20" t="s">
        <v>19</v>
      </c>
      <c r="F113" s="17" t="s">
        <v>20</v>
      </c>
    </row>
    <row r="114" spans="1:6" ht="17.25" customHeight="1" x14ac:dyDescent="0.25">
      <c r="A114" s="18">
        <v>42123</v>
      </c>
      <c r="B114" s="28" t="s">
        <v>229</v>
      </c>
      <c r="C114" s="19">
        <v>30000</v>
      </c>
      <c r="D114" s="17" t="s">
        <v>94</v>
      </c>
      <c r="E114" s="20" t="s">
        <v>19</v>
      </c>
      <c r="F114" s="17" t="s">
        <v>20</v>
      </c>
    </row>
    <row r="115" spans="1:6" ht="17.25" customHeight="1" x14ac:dyDescent="0.25">
      <c r="A115" s="18">
        <v>42123</v>
      </c>
      <c r="B115" s="28" t="s">
        <v>155</v>
      </c>
      <c r="C115" s="19">
        <v>1000</v>
      </c>
      <c r="D115" s="17" t="s">
        <v>15</v>
      </c>
      <c r="E115" s="20" t="s">
        <v>19</v>
      </c>
      <c r="F115" s="17" t="s">
        <v>90</v>
      </c>
    </row>
    <row r="116" spans="1:6" ht="17.25" customHeight="1" x14ac:dyDescent="0.25">
      <c r="A116" s="18">
        <v>42123</v>
      </c>
      <c r="B116" s="28" t="s">
        <v>154</v>
      </c>
      <c r="C116" s="19">
        <v>2000</v>
      </c>
      <c r="D116" s="17" t="s">
        <v>15</v>
      </c>
      <c r="E116" s="20" t="s">
        <v>19</v>
      </c>
      <c r="F116" s="17" t="s">
        <v>128</v>
      </c>
    </row>
    <row r="117" spans="1:6" ht="17.25" customHeight="1" x14ac:dyDescent="0.25">
      <c r="A117" s="18">
        <v>42123</v>
      </c>
      <c r="B117" s="28" t="s">
        <v>215</v>
      </c>
      <c r="C117" s="19">
        <v>50</v>
      </c>
      <c r="D117" s="17" t="s">
        <v>15</v>
      </c>
      <c r="E117" s="20" t="s">
        <v>19</v>
      </c>
      <c r="F117" s="17" t="s">
        <v>128</v>
      </c>
    </row>
    <row r="118" spans="1:6" ht="17.25" customHeight="1" x14ac:dyDescent="0.25">
      <c r="A118" s="18">
        <v>42123</v>
      </c>
      <c r="B118" s="28" t="s">
        <v>216</v>
      </c>
      <c r="C118" s="19">
        <v>1000</v>
      </c>
      <c r="D118" s="17" t="s">
        <v>15</v>
      </c>
      <c r="E118" s="20" t="s">
        <v>19</v>
      </c>
      <c r="F118" s="17" t="s">
        <v>128</v>
      </c>
    </row>
    <row r="119" spans="1:6" ht="17.25" customHeight="1" x14ac:dyDescent="0.25">
      <c r="A119" s="18">
        <v>42123</v>
      </c>
      <c r="B119" s="28" t="s">
        <v>217</v>
      </c>
      <c r="C119" s="19">
        <v>5000</v>
      </c>
      <c r="D119" s="17" t="s">
        <v>15</v>
      </c>
      <c r="E119" s="20" t="s">
        <v>19</v>
      </c>
      <c r="F119" s="17" t="s">
        <v>128</v>
      </c>
    </row>
    <row r="120" spans="1:6" ht="17.25" customHeight="1" x14ac:dyDescent="0.25">
      <c r="A120" s="18">
        <v>42123</v>
      </c>
      <c r="B120" s="28" t="s">
        <v>64</v>
      </c>
      <c r="C120" s="19">
        <v>3000</v>
      </c>
      <c r="D120" s="17" t="s">
        <v>15</v>
      </c>
      <c r="E120" s="20" t="s">
        <v>19</v>
      </c>
      <c r="F120" s="17" t="s">
        <v>128</v>
      </c>
    </row>
    <row r="121" spans="1:6" ht="17.25" customHeight="1" x14ac:dyDescent="0.25">
      <c r="A121" s="18">
        <v>42123</v>
      </c>
      <c r="B121" s="28" t="s">
        <v>218</v>
      </c>
      <c r="C121" s="19">
        <v>2000</v>
      </c>
      <c r="D121" s="17" t="s">
        <v>15</v>
      </c>
      <c r="E121" s="20" t="s">
        <v>19</v>
      </c>
      <c r="F121" s="17" t="s">
        <v>128</v>
      </c>
    </row>
    <row r="122" spans="1:6" ht="17.25" customHeight="1" x14ac:dyDescent="0.25">
      <c r="A122" s="18">
        <v>42124</v>
      </c>
      <c r="B122" s="28" t="s">
        <v>230</v>
      </c>
      <c r="C122" s="19">
        <v>30000</v>
      </c>
      <c r="D122" s="17" t="s">
        <v>94</v>
      </c>
      <c r="E122" s="20" t="s">
        <v>19</v>
      </c>
      <c r="F122" s="17" t="s">
        <v>20</v>
      </c>
    </row>
    <row r="123" spans="1:6" ht="17.25" customHeight="1" x14ac:dyDescent="0.25">
      <c r="A123" s="18">
        <v>42124</v>
      </c>
      <c r="B123" s="28" t="s">
        <v>222</v>
      </c>
      <c r="C123" s="19">
        <v>2000</v>
      </c>
      <c r="D123" s="17" t="s">
        <v>15</v>
      </c>
      <c r="E123" s="20" t="s">
        <v>19</v>
      </c>
      <c r="F123" s="17" t="s">
        <v>20</v>
      </c>
    </row>
    <row r="124" spans="1:6" ht="48" customHeight="1" x14ac:dyDescent="0.25">
      <c r="A124" s="38">
        <v>42124</v>
      </c>
      <c r="B124" s="37" t="s">
        <v>231</v>
      </c>
      <c r="C124" s="39">
        <v>200000</v>
      </c>
      <c r="D124" s="40" t="s">
        <v>94</v>
      </c>
      <c r="E124" s="20" t="s">
        <v>19</v>
      </c>
      <c r="F124" s="40" t="s">
        <v>20</v>
      </c>
    </row>
    <row r="125" spans="1:6" ht="17.25" customHeight="1" x14ac:dyDescent="0.25">
      <c r="A125" s="18">
        <v>42124</v>
      </c>
      <c r="B125" s="28" t="s">
        <v>221</v>
      </c>
      <c r="C125" s="19">
        <v>1500</v>
      </c>
      <c r="D125" s="17" t="s">
        <v>15</v>
      </c>
      <c r="E125" s="20" t="s">
        <v>19</v>
      </c>
      <c r="F125" s="17" t="s">
        <v>29</v>
      </c>
    </row>
    <row r="126" spans="1:6" ht="17.25" customHeight="1" x14ac:dyDescent="0.25">
      <c r="A126" s="18">
        <v>42124</v>
      </c>
      <c r="B126" s="28" t="s">
        <v>219</v>
      </c>
      <c r="C126" s="19">
        <v>500</v>
      </c>
      <c r="D126" s="17" t="s">
        <v>15</v>
      </c>
      <c r="E126" s="20" t="s">
        <v>19</v>
      </c>
      <c r="F126" s="17" t="s">
        <v>128</v>
      </c>
    </row>
    <row r="127" spans="1:6" ht="17.25" customHeight="1" x14ac:dyDescent="0.25">
      <c r="A127" s="18">
        <v>42124</v>
      </c>
      <c r="B127" s="28" t="s">
        <v>220</v>
      </c>
      <c r="C127" s="19">
        <v>500</v>
      </c>
      <c r="D127" s="17" t="s">
        <v>15</v>
      </c>
      <c r="E127" s="20" t="s">
        <v>19</v>
      </c>
      <c r="F127" s="17" t="s">
        <v>128</v>
      </c>
    </row>
    <row r="128" spans="1:6" ht="17.25" customHeight="1" x14ac:dyDescent="0.25">
      <c r="A128" s="18">
        <v>42124</v>
      </c>
      <c r="B128" s="28" t="s">
        <v>21</v>
      </c>
      <c r="C128" s="19">
        <v>500</v>
      </c>
      <c r="D128" s="17" t="s">
        <v>15</v>
      </c>
      <c r="E128" s="20" t="s">
        <v>19</v>
      </c>
      <c r="F128" s="17" t="s">
        <v>128</v>
      </c>
    </row>
    <row r="129" spans="1:6" ht="17.25" customHeight="1" x14ac:dyDescent="0.25">
      <c r="A129" s="18">
        <v>42124</v>
      </c>
      <c r="B129" s="28" t="s">
        <v>223</v>
      </c>
      <c r="C129" s="19">
        <v>1000</v>
      </c>
      <c r="D129" s="17" t="s">
        <v>15</v>
      </c>
      <c r="E129" s="20" t="s">
        <v>19</v>
      </c>
      <c r="F129" s="17" t="s">
        <v>128</v>
      </c>
    </row>
    <row r="130" spans="1:6" ht="18" customHeight="1" x14ac:dyDescent="0.25">
      <c r="A130" s="18">
        <v>42124</v>
      </c>
      <c r="B130" s="28" t="s">
        <v>224</v>
      </c>
      <c r="C130" s="19">
        <v>2000</v>
      </c>
      <c r="D130" s="17" t="s">
        <v>15</v>
      </c>
      <c r="E130" s="20" t="s">
        <v>19</v>
      </c>
      <c r="F130" s="17" t="s">
        <v>128</v>
      </c>
    </row>
    <row r="131" spans="1:6" s="42" customFormat="1" ht="19.5" customHeight="1" x14ac:dyDescent="0.25">
      <c r="A131" s="18">
        <v>42124</v>
      </c>
      <c r="B131" s="28" t="s">
        <v>225</v>
      </c>
      <c r="C131" s="19">
        <v>500</v>
      </c>
      <c r="D131" s="17" t="s">
        <v>15</v>
      </c>
      <c r="E131" s="20" t="s">
        <v>19</v>
      </c>
      <c r="F131" s="17" t="s">
        <v>128</v>
      </c>
    </row>
    <row r="132" spans="1:6" ht="15.75" customHeight="1" x14ac:dyDescent="0.25">
      <c r="A132" s="18"/>
      <c r="B132" s="28"/>
      <c r="C132" s="19"/>
      <c r="D132" s="17"/>
      <c r="E132" s="20"/>
      <c r="F132" s="17"/>
    </row>
    <row r="133" spans="1:6" ht="15.75" x14ac:dyDescent="0.25">
      <c r="A133" s="18"/>
      <c r="B133" s="17" t="s">
        <v>13</v>
      </c>
      <c r="C133" s="19">
        <f>5109.43+122175.38</f>
        <v>127284.81</v>
      </c>
      <c r="D133" s="17"/>
      <c r="E133" s="20"/>
      <c r="F133" s="17"/>
    </row>
    <row r="134" spans="1:6" ht="15.75" x14ac:dyDescent="0.25">
      <c r="A134" s="12"/>
      <c r="B134" s="13" t="s">
        <v>8</v>
      </c>
      <c r="C134" s="14">
        <f>61171.09+39.45+87.01+109.72+1.64+66.58+78.78+199.16</f>
        <v>61753.43</v>
      </c>
      <c r="D134" s="13"/>
      <c r="E134" s="15"/>
      <c r="F134" s="13"/>
    </row>
    <row r="135" spans="1:6" ht="15.75" x14ac:dyDescent="0.25">
      <c r="A135" s="18"/>
      <c r="B135" s="17" t="s">
        <v>9</v>
      </c>
      <c r="C135" s="19">
        <f>9120+17337.5+20092.5</f>
        <v>46550</v>
      </c>
      <c r="D135" s="21"/>
      <c r="E135" s="20"/>
      <c r="F135" s="17"/>
    </row>
    <row r="136" spans="1:6" ht="15.75" x14ac:dyDescent="0.25">
      <c r="A136" s="18"/>
      <c r="B136" s="17" t="s">
        <v>10</v>
      </c>
      <c r="C136" s="19">
        <f>24.75+1.96</f>
        <v>26.71</v>
      </c>
      <c r="D136" s="21"/>
      <c r="E136" s="20"/>
      <c r="F136" s="17"/>
    </row>
    <row r="137" spans="1:6" ht="15.75" x14ac:dyDescent="0.25">
      <c r="A137" s="18"/>
      <c r="B137" s="17" t="s">
        <v>11</v>
      </c>
      <c r="C137" s="19">
        <f>1760+17+7+6+14+500+100+110+110+110+110+110+110+110+110+110+110+110+110+110+110+110+110+200+200+800+500+500+228+900+100+900+100+300+579047</f>
        <v>587939</v>
      </c>
      <c r="D137" s="21"/>
      <c r="E137" s="20"/>
      <c r="F137" s="17"/>
    </row>
    <row r="138" spans="1:6" ht="15.75" x14ac:dyDescent="0.25">
      <c r="A138" s="22"/>
      <c r="B138" s="23" t="s">
        <v>3</v>
      </c>
      <c r="C138" s="19">
        <f>SUM(C2:C137)</f>
        <v>1740361.5699999998</v>
      </c>
      <c r="D138" s="17"/>
      <c r="E138" s="16"/>
      <c r="F138" s="17"/>
    </row>
    <row r="139" spans="1:6" ht="11.25" customHeight="1" x14ac:dyDescent="0.25">
      <c r="C139" s="8"/>
      <c r="E139" s="24"/>
    </row>
    <row r="140" spans="1:6" ht="135" customHeight="1" x14ac:dyDescent="0.25">
      <c r="B140" s="25" t="s">
        <v>12</v>
      </c>
      <c r="C140" s="8"/>
      <c r="E140" s="24"/>
    </row>
  </sheetData>
  <sortState ref="A3:F131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2015-05-05T08:23:50Z</dcterms:modified>
</cp:coreProperties>
</file>